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18-2021\ADMON. 2018 - 2021\2019\TRANSPARENCIA 2019\NOMINAS TESTADAS\"/>
    </mc:Choice>
  </mc:AlternateContent>
  <bookViews>
    <workbookView xWindow="240" yWindow="4668" windowWidth="12240" windowHeight="3372" activeTab="1"/>
  </bookViews>
  <sheets>
    <sheet name="PERSONAL ADMINISTRATIVO" sheetId="18" r:id="rId1"/>
    <sheet name="SEGURIDAD PUBLICA" sheetId="22" r:id="rId2"/>
  </sheets>
  <definedNames>
    <definedName name="Tabisr">#REF!</definedName>
    <definedName name="Tabsub">#REF!</definedName>
  </definedNames>
  <calcPr calcId="162913"/>
</workbook>
</file>

<file path=xl/calcChain.xml><?xml version="1.0" encoding="utf-8"?>
<calcChain xmlns="http://schemas.openxmlformats.org/spreadsheetml/2006/main">
  <c r="F46" i="22" l="1"/>
  <c r="H46" i="22" s="1"/>
  <c r="F45" i="22"/>
  <c r="H45" i="22" s="1"/>
  <c r="F44" i="22"/>
  <c r="H44" i="22" s="1"/>
  <c r="F43" i="22"/>
  <c r="H43" i="22" s="1"/>
  <c r="F42" i="22"/>
  <c r="H42" i="22" s="1"/>
  <c r="F41" i="22"/>
  <c r="H41" i="22" s="1"/>
  <c r="F40" i="22"/>
  <c r="H40" i="22" s="1"/>
  <c r="F39" i="22"/>
  <c r="H39" i="22" s="1"/>
  <c r="F38" i="22"/>
  <c r="H38" i="22" s="1"/>
  <c r="F37" i="22"/>
  <c r="H37" i="22" s="1"/>
  <c r="F36" i="22"/>
  <c r="H36" i="22" s="1"/>
  <c r="F35" i="22"/>
  <c r="H35" i="22" s="1"/>
  <c r="F34" i="22"/>
  <c r="H34" i="22" s="1"/>
  <c r="F33" i="22"/>
  <c r="H33" i="22" s="1"/>
  <c r="F32" i="22"/>
  <c r="H32" i="22" s="1"/>
  <c r="F31" i="22"/>
  <c r="H31" i="22" s="1"/>
  <c r="F30" i="22"/>
  <c r="H30" i="22" s="1"/>
  <c r="F29" i="22"/>
  <c r="H29" i="22" s="1"/>
  <c r="H49" i="22" s="1"/>
  <c r="F28" i="22"/>
  <c r="H28" i="22" s="1"/>
  <c r="F27" i="22"/>
  <c r="H27" i="22" s="1"/>
  <c r="F26" i="22"/>
  <c r="H26" i="22" s="1"/>
  <c r="F25" i="22"/>
  <c r="H25" i="22" s="1"/>
  <c r="G47" i="22"/>
  <c r="F24" i="22"/>
  <c r="H24" i="22" s="1"/>
  <c r="F23" i="22"/>
  <c r="H23" i="22" s="1"/>
  <c r="F22" i="22"/>
  <c r="H22" i="22" s="1"/>
  <c r="F21" i="22"/>
  <c r="H21" i="22" s="1"/>
  <c r="F20" i="22"/>
  <c r="H20" i="22" s="1"/>
  <c r="F19" i="22"/>
  <c r="H19" i="22" s="1"/>
  <c r="F18" i="22"/>
  <c r="H18" i="22" s="1"/>
  <c r="F17" i="22"/>
  <c r="H17" i="22" s="1"/>
  <c r="F16" i="22"/>
  <c r="H16" i="22" s="1"/>
  <c r="F15" i="22"/>
  <c r="H15" i="22" s="1"/>
  <c r="F14" i="22"/>
  <c r="H14" i="22" s="1"/>
  <c r="F13" i="22"/>
  <c r="H13" i="22" s="1"/>
  <c r="F12" i="22"/>
  <c r="H12" i="22" s="1"/>
  <c r="F11" i="22"/>
  <c r="H11" i="22" s="1"/>
  <c r="F10" i="22"/>
  <c r="F47" i="22" l="1"/>
  <c r="H10" i="22"/>
  <c r="H47" i="22" s="1"/>
  <c r="H51" i="22" s="1"/>
  <c r="H56" i="22" s="1"/>
</calcChain>
</file>

<file path=xl/sharedStrings.xml><?xml version="1.0" encoding="utf-8"?>
<sst xmlns="http://schemas.openxmlformats.org/spreadsheetml/2006/main" count="778" uniqueCount="382">
  <si>
    <t>EZEQUIEL ARAIZA VICENCIO</t>
  </si>
  <si>
    <t>JUAN MANUEL RODRIGUEZ SANTANA</t>
  </si>
  <si>
    <t>LOURDES CURIEL FREGOSO</t>
  </si>
  <si>
    <t>LUZ MARIA GORDIAN GONZALEZ</t>
  </si>
  <si>
    <t>JUAN GIRALDO SANCHEZ GOMEZ</t>
  </si>
  <si>
    <t>HECTOR PEREZ GOMEZ</t>
  </si>
  <si>
    <t>LUIS ALBERTO PEREZ OLEA</t>
  </si>
  <si>
    <t>EDGAR GOMEZ BAÑUELOS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</si>
  <si>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</si>
  <si>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</si>
  <si>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</si>
  <si>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</si>
  <si>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</si>
  <si>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</si>
  <si>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JOSE SALVADOR DURAN ALONSO</t>
  </si>
  <si>
    <t>LUIS ALBERTO PEREZ GOMEZ</t>
  </si>
  <si>
    <t>JOSE JUAN SILVA QUINTERO</t>
  </si>
  <si>
    <t>NOMBRE</t>
  </si>
  <si>
    <t>SUELDO</t>
  </si>
  <si>
    <t>SD</t>
  </si>
  <si>
    <t>JORGE RENE NUÑEZ RODRIGUEZ</t>
  </si>
  <si>
    <t>ENRIQUE SOLIS VICENCIO</t>
  </si>
  <si>
    <t>JUAN DE DIOS VAZQUEZ ALFEREZ</t>
  </si>
  <si>
    <t>LORENZO LOPEZ LOPEZ</t>
  </si>
  <si>
    <t>IRIS ADRIANA CRUZ JOYA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</si>
  <si>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</si>
  <si>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</si>
  <si>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</si>
  <si>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</si>
  <si>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</si>
  <si>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</si>
  <si>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LAUREANO JOYA RAMOS</t>
  </si>
  <si>
    <t>FRANCISCO JAVIER CASTILLON RODRIGUEZ</t>
  </si>
  <si>
    <t>ALFREDO SOLIS</t>
  </si>
  <si>
    <t>RODRIGO BRAVO NUÑEZ</t>
  </si>
  <si>
    <t>EVER PEREZ GOMEZ</t>
  </si>
  <si>
    <t>MARCELINO ARAIZA RODRIGUEZ</t>
  </si>
  <si>
    <t>CARLOS ARAIZA GONZALEZ</t>
  </si>
  <si>
    <t>EZEQUIEL ARAIZA GONZALEZ</t>
  </si>
  <si>
    <t>MARCO ANTONIO GONZALEZ HARO</t>
  </si>
  <si>
    <t>JOSE HERMILO CRUZ SANCHEZ</t>
  </si>
  <si>
    <t>RAUL ANTONIO CARDENAS IBARRA</t>
  </si>
  <si>
    <t>LUIS SOLIS BRAVO</t>
  </si>
  <si>
    <t>JOAQUIN SOLIS MARTINEZ</t>
  </si>
  <si>
    <t>ONOFRE PLACITO GORDIAN</t>
  </si>
  <si>
    <t>MARIA DE JESUS ARIZMENDI CASTILLON</t>
  </si>
  <si>
    <t>MARIA FELIX RODRIGUEZ GONZALEZ</t>
  </si>
  <si>
    <t>ACELA GONZALEZ AVALOS</t>
  </si>
  <si>
    <t>ALMA ROSA PLACITO JOYA</t>
  </si>
  <si>
    <t>SEBASTIAN ALVAREZ GALLEGOS</t>
  </si>
  <si>
    <t>NEREO CASTILLON ROMERO</t>
  </si>
  <si>
    <t>FAUSTINO GOMEZ RODRIGUEZ</t>
  </si>
  <si>
    <t>FRANCISCO BEDOY IBARRA</t>
  </si>
  <si>
    <t>SAMUEL GUTIERREZ MEJIA</t>
  </si>
  <si>
    <t>HECTOR RANGEL CRUZ CRUZ</t>
  </si>
  <si>
    <t>SERGIO ALEJANDRO IBARRA DELGADO</t>
  </si>
  <si>
    <t>LUIS GILDARDO REYNOSO SALGADO</t>
  </si>
  <si>
    <t>RODIMIRO ISORDIA ZEPEDA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</si>
  <si>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</si>
  <si>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</si>
  <si>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</si>
  <si>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</si>
  <si>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</si>
  <si>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</si>
  <si>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</si>
  <si>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LUIS TELESFORO MARCELINO</t>
  </si>
  <si>
    <t>SANTOS LOPEZ DIAZ</t>
  </si>
  <si>
    <t>FRANCISCO GUTIERREZ PASCUAL</t>
  </si>
  <si>
    <t>Nº  EMP.</t>
  </si>
  <si>
    <t>N. EMP</t>
  </si>
  <si>
    <t>LUIS FELIPE FLORES LOPEZ</t>
  </si>
  <si>
    <t>LUIS RAMON RODRIGUEZ X</t>
  </si>
  <si>
    <t>OTROS DESCUENTOS</t>
  </si>
  <si>
    <t>RAFAEL RIOS RAYA</t>
  </si>
  <si>
    <t>RUBEN PLACITO JOYA</t>
  </si>
  <si>
    <t>LUIS ANTONIO  HERNANDEZ JOYA</t>
  </si>
  <si>
    <t>OMAR DE JESUS GARCIA</t>
  </si>
  <si>
    <t>RAMIRO JOYA JOYA</t>
  </si>
  <si>
    <t>JOHN ALEJANDRO ROMERO CHAVEZ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</si>
  <si>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</si>
  <si>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</si>
  <si>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</si>
  <si>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</si>
  <si>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</si>
  <si>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</si>
  <si>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</si>
  <si>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</si>
  <si>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</si>
  <si>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CHOFER DE CAMION</t>
  </si>
  <si>
    <t>SINDICO</t>
  </si>
  <si>
    <t>JEFE DE PADRON Y LICENCIAS</t>
  </si>
  <si>
    <t>AUXILIAR ADMINISTRATIVO</t>
  </si>
  <si>
    <t>AUXILIAR OPERATIVO</t>
  </si>
  <si>
    <t>CRONISTA</t>
  </si>
  <si>
    <t>JEFE DE DEPORTES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</si>
  <si>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</si>
  <si>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</si>
  <si>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</si>
  <si>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</si>
  <si>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</si>
  <si>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</si>
  <si>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</si>
  <si>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</si>
  <si>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</si>
  <si>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</si>
  <si>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</si>
  <si>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</si>
  <si>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</si>
  <si>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</si>
  <si>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</si>
  <si>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</si>
  <si>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</si>
  <si>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</si>
  <si>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OPERADOR DE VEHICULO DE SEGURIDAD</t>
  </si>
  <si>
    <t>ENCARGADO DE PREVENCION SOCIAL DEL DELITO Y VINCULACION CIUDADANA</t>
  </si>
  <si>
    <t>AGENTE OPERATIVO</t>
  </si>
  <si>
    <t>EDGAR RAMON IBARRA CONTRERAS</t>
  </si>
  <si>
    <t>JOSE MANUEL GOMEZ GARCIA</t>
  </si>
  <si>
    <t>JORGE ARMANDO BAÑUELOS CASTILLON</t>
  </si>
  <si>
    <t>DANIEL DE JESUS CARDENAS GARCIA</t>
  </si>
  <si>
    <t>DIRECTOR DE DESARROLLO SOCIAL</t>
  </si>
  <si>
    <t>NATALIA ZEPEDA GONZALEZ</t>
  </si>
  <si>
    <t>TOTALES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</si>
  <si>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</si>
  <si>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</si>
  <si>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</si>
  <si>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</si>
  <si>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</si>
  <si>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SANTOS ADRIANA PIÑA BERNAL</t>
  </si>
  <si>
    <t>JESUS DANIEL VELASCO SANTANA</t>
  </si>
  <si>
    <t>ERIK MEJIA SERRANO</t>
  </si>
  <si>
    <t>RAUL VICENTE GUEVARA</t>
  </si>
  <si>
    <t>ADRIANA ARACELI CARDENAS GARCIA</t>
  </si>
  <si>
    <t>YOALLI EHECATL ESCALANTE GUZMAN</t>
  </si>
  <si>
    <t>J. CARLOS RUBIO CARRILLO</t>
  </si>
  <si>
    <t>JOSE LUIS SOLIS RODRIGUEZ</t>
  </si>
  <si>
    <t>JEFE DE EGRESOS</t>
  </si>
  <si>
    <t>JEFE DE COMUNICACIÓN SOCIAL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</si>
  <si>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</si>
  <si>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</si>
  <si>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</si>
  <si>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</si>
  <si>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</si>
  <si>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</si>
  <si>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</si>
  <si>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</si>
  <si>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</si>
  <si>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</si>
  <si>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</si>
  <si>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MARIO ALEJANDRO AGUIRRE ROMERO</t>
  </si>
  <si>
    <t>CONTRALOR</t>
  </si>
  <si>
    <t>HUGO OSWALDO ROBLES ARAIZA</t>
  </si>
  <si>
    <t>SILVIA SINTA JIMENEZ</t>
  </si>
  <si>
    <t>DELEGADO</t>
  </si>
  <si>
    <t>ENLACE</t>
  </si>
  <si>
    <t>DIRECTOR DE PLANEACION Y DESARROLLO URBANO</t>
  </si>
  <si>
    <t>ENC. MODULO DE MAQUINARIA</t>
  </si>
  <si>
    <t>FONTANERO</t>
  </si>
  <si>
    <t>ELECTRICISTA</t>
  </si>
  <si>
    <t>ENCARGADO DE LA HACIENDA PUBLICA MUNICIPAL</t>
  </si>
  <si>
    <t>JEFE DE COMPRAS</t>
  </si>
  <si>
    <t>OFICIAL MAYOR ADMINISTRATIVO</t>
  </si>
  <si>
    <t>INSPECTOR GANADERIA</t>
  </si>
  <si>
    <t>MEDICO MUNICIPAL</t>
  </si>
  <si>
    <t>AGENTE OPERATIVO  A</t>
  </si>
  <si>
    <t>ANTOANI  ISAEL HERNANDEZ ARAIZA</t>
  </si>
  <si>
    <t>GILBERTO DIAZ JURADO</t>
  </si>
  <si>
    <t>HECTOR ROMERO VILLARUEL</t>
  </si>
  <si>
    <t>COCINERO EN COMEDOR COM.</t>
  </si>
  <si>
    <t>AUXILIAR EN ALMACEN</t>
  </si>
  <si>
    <t>GABRIELA LORENZO GUZMAN</t>
  </si>
  <si>
    <t>JEFE DE CATASTRO</t>
  </si>
  <si>
    <t>CINTHIA GABRIELA HERRERA RODRIGUEZ</t>
  </si>
  <si>
    <t>MIGUEL BECERRA VALDEZ</t>
  </si>
  <si>
    <t>DIRECTOR DE CULTURA</t>
  </si>
  <si>
    <t>DIRECTOR DE OBRAS PUBLICAS</t>
  </si>
  <si>
    <t>AUXILIAR DE PREV. SOCIAL DEL DELITO Y VINCULACION CIUDADANA</t>
  </si>
  <si>
    <t>DANIELA CASTILLO AVENDAÑO</t>
  </si>
  <si>
    <t>ASISTENTE</t>
  </si>
  <si>
    <t>JOSSUE ISAAC CORONA GUDIÑO</t>
  </si>
  <si>
    <t>EVELIA PIÑA BERNAL</t>
  </si>
  <si>
    <t>MAURA LETICIA QUINTERO ESPINOZA</t>
  </si>
  <si>
    <t>MARGARITA ZARAGOZA PEREZ</t>
  </si>
  <si>
    <t>JORGE ALFREDO ROMERO  HERRERA</t>
  </si>
  <si>
    <t>MILTON ANTONIO SERRANO JOSE</t>
  </si>
  <si>
    <t>EDGAR GARCIA JOYA</t>
  </si>
  <si>
    <t>JOSE NEREO CRUZ LORENZO</t>
  </si>
  <si>
    <t>ADILENE MARIBEL GUZMAN RODRIGUEZ</t>
  </si>
  <si>
    <t>RAFAEL ESPARZA RUIZ</t>
  </si>
  <si>
    <t>IRAK DAGOBERTO DIAZ RAMOS</t>
  </si>
  <si>
    <t>BENIGNO RAMOS GUERRERO</t>
  </si>
  <si>
    <t>LUIS RODRIGO NUÑEZ GOMEZ</t>
  </si>
  <si>
    <t>EUTIQUIO  RODRIGUEZ ANDRADE</t>
  </si>
  <si>
    <t>SECRETARIA "B"</t>
  </si>
  <si>
    <t>JOSEFA SPILLER GONZALEZ</t>
  </si>
  <si>
    <t>PRESIDENTE</t>
  </si>
  <si>
    <t>PRISCILIANO RAMIREZ GORDIAN</t>
  </si>
  <si>
    <t>GABRIEL CAMPOS PEÑA</t>
  </si>
  <si>
    <t>FIDENCIO RIVAS RIVAS</t>
  </si>
  <si>
    <t>KAREN ALEJANDRA VENTURA LOPEZ ARAIZA</t>
  </si>
  <si>
    <t>ELENO YAMELIK ARAIZA NOYOLA</t>
  </si>
  <si>
    <t>MARIA GRACIELA OROZCO BELMAN</t>
  </si>
  <si>
    <t>MANUEL RAMOS CASTILLON</t>
  </si>
  <si>
    <t>MARIA LUISA GUERRA JOYA</t>
  </si>
  <si>
    <t>EVANGELINA JOYA RODRIGUEZ</t>
  </si>
  <si>
    <t>LOURDES OLIVERA MORENO</t>
  </si>
  <si>
    <t>NOE RODRIGUEZ RAMOS</t>
  </si>
  <si>
    <t>CELESTE LORENZO LORENZO</t>
  </si>
  <si>
    <t>KARLA MIGUEL VALDEZ RAMIREZ.</t>
  </si>
  <si>
    <t>JUAN DIEGO CAMPOS RODRIGUEZ</t>
  </si>
  <si>
    <t>JEFE DE JURIDICO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</si>
  <si>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</si>
  <si>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</si>
  <si>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</si>
  <si>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</si>
  <si>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</si>
  <si>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</si>
  <si>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GILDARDO JACOBO NUÑEZ</t>
  </si>
  <si>
    <t>DIRECTOR DE SERVICIOS PUBLICOS</t>
  </si>
  <si>
    <t>JEFE DE MODULO DE MAQUINARIA</t>
  </si>
  <si>
    <t>LUIS ALBERTO CARDENAS REYNOSO</t>
  </si>
  <si>
    <t>SUBDIRECTOR DE OBRAS PUBLICAS</t>
  </si>
  <si>
    <t>DIRECTOR DE PARTICIPACION CIUDADANA</t>
  </si>
  <si>
    <t>DIRECTOR DE PROGRAMAS ESTRATEGICOS</t>
  </si>
  <si>
    <t>JEFE DE ZOFEMAT</t>
  </si>
  <si>
    <t>AUXILIAR DE MODULO DE MAQUINARIA</t>
  </si>
  <si>
    <t>KEVIN URIEL GOMEZ GORDIAN</t>
  </si>
  <si>
    <t>SECRETARIO PARTICULAR A</t>
  </si>
  <si>
    <t>SECRETARIO PARTICULAR B</t>
  </si>
  <si>
    <t>JUAN BAÑUELOS FREGOSO</t>
  </si>
  <si>
    <t>AUXILIAR DE SINDICATURA</t>
  </si>
  <si>
    <t>AUXILIAR DE HACENDA PUBLICA</t>
  </si>
  <si>
    <t>MODULO DE MAQUINARIA</t>
  </si>
  <si>
    <t>MARCOS RAMON OCAMPO QUINTERO</t>
  </si>
  <si>
    <t>REGIDORES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</si>
  <si>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</si>
  <si>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</si>
  <si>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</si>
  <si>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</si>
  <si>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</si>
  <si>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</si>
  <si>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</si>
  <si>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</si>
  <si>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</si>
  <si>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</si>
  <si>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</si>
  <si>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</si>
  <si>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</si>
  <si>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</si>
  <si>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</si>
  <si>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PLANEACION Y DESARROLLO URBANO</t>
  </si>
  <si>
    <t>OBRAS PUBLICAS</t>
  </si>
  <si>
    <t>DESARROLLO SOCIAL</t>
  </si>
  <si>
    <t>PARTICIPACION CIUDADANA</t>
  </si>
  <si>
    <t>PROGRAMAS ESTRATEGICOS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</si>
  <si>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</si>
  <si>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</si>
  <si>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</si>
  <si>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</si>
  <si>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</si>
  <si>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</si>
  <si>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</si>
  <si>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</si>
  <si>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AUXILIAR DE TURISMO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</si>
  <si>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</si>
  <si>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</si>
  <si>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</si>
  <si>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</si>
  <si>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</si>
  <si>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</si>
  <si>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</si>
  <si>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</si>
  <si>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</si>
  <si>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</si>
  <si>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ALVARO ISAIAS PEREZ CASTELLON</t>
  </si>
  <si>
    <t>DIRECTOR DE PROTECCION CIVIL</t>
  </si>
  <si>
    <t>AUXILIAR DE PANTEON</t>
  </si>
  <si>
    <t>EDREY EDELMIR TORRES HERNANDEZ</t>
  </si>
  <si>
    <t>CHOFER DE AMBULACIA</t>
  </si>
  <si>
    <t>PERLA YASMIN GARCIA DE JESUS</t>
  </si>
  <si>
    <t>IRVING ALONSO PLACITO ARAIZA</t>
  </si>
  <si>
    <t>JESUS ROMERO PEREZ</t>
  </si>
  <si>
    <t>VERONICA JOYA RODRIGUEZ</t>
  </si>
  <si>
    <t>ISMAEL GARCIA JOYA</t>
  </si>
  <si>
    <t>JOSE ANGEL LORENZO CASTILLON</t>
  </si>
  <si>
    <t>ARNOLDO CAMPOS VALDOVINOS</t>
  </si>
  <si>
    <t>ENCARGADO DE LA DIRECCION DE SEGURIDAD PUBLICA</t>
  </si>
  <si>
    <t>GILBERTO RODRIGUEZ URRUTIA</t>
  </si>
  <si>
    <t>ENCARGADO DE LA UNIDAD DE REHABILITACION MUNICIPAL</t>
  </si>
  <si>
    <t>AGENTE OPERATIVO A</t>
  </si>
  <si>
    <t>MUNICIPIO DE CABO CORRIENTES JALISCO</t>
  </si>
  <si>
    <t>ADMINISTRACION 2018-2021</t>
  </si>
  <si>
    <t>ADMINISTRACION  2018 - 2021</t>
  </si>
  <si>
    <t>PERSONAL ADMINISTRATIVO</t>
  </si>
  <si>
    <t xml:space="preserve">SEGURIDAD PUBLICA </t>
  </si>
  <si>
    <t>PLAZA  CON PERMISO</t>
  </si>
  <si>
    <t xml:space="preserve">ADMINISTRADOR DE RASTRO </t>
  </si>
  <si>
    <t>SECRETARO TECNICO</t>
  </si>
  <si>
    <t>CHOFER DE PRESIDENCIA</t>
  </si>
  <si>
    <t>RICARDO JULIAN MACEDO BAUMGARTEN</t>
  </si>
  <si>
    <t>EDSON OSVALDO CASITLLON MORA</t>
  </si>
  <si>
    <t>JEFE DE CONTABILIDAD</t>
  </si>
  <si>
    <t>PLAZA VACANTE</t>
  </si>
  <si>
    <t>OSCAR CASTILLON ROMERO</t>
  </si>
  <si>
    <t>LINDA CRYSTAL ASENCIO</t>
  </si>
  <si>
    <t>JEFE DE ECOLOGIA</t>
  </si>
  <si>
    <t>ISMAEL CASTRO ALONSO</t>
  </si>
  <si>
    <t>ALEXIS IVAN RODRIGUEZ ORTEGA</t>
  </si>
  <si>
    <t>LUIS FERNANDO GARCIA COVARRUBIAS</t>
  </si>
  <si>
    <t>JESUS JOYA DAVILA</t>
  </si>
  <si>
    <t>CINTHIA NAZARET AMARAL ESQUIVEL</t>
  </si>
  <si>
    <t>JOSE ADAN SOTO GONZAELZ</t>
  </si>
  <si>
    <t>FRANCISCO JAVIER LOPEZ ESPINOZA</t>
  </si>
  <si>
    <t>MERCEDES GONZALEZ HERNANDEZ</t>
  </si>
  <si>
    <t>PARAMEDICO</t>
  </si>
  <si>
    <t>JENIFFER ZAMANTHA ARAIZA CURIEL</t>
  </si>
  <si>
    <t>JOSE MARIA SOLIS RODRIGUEZ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</si>
  <si>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</si>
  <si>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</si>
  <si>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</si>
  <si>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</si>
  <si>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ABIMAEL CAMPOS RAMOS</t>
  </si>
  <si>
    <t>JEFE DE PROMOSION ECONOMICA</t>
  </si>
  <si>
    <t>ALBERTO HERNANDEZ DE LA CRUZ</t>
  </si>
  <si>
    <t>SERGIO SOTO ALVAREZ</t>
  </si>
  <si>
    <t>ALBERTO SAHADE CORTES</t>
  </si>
  <si>
    <t>ASESOR JURIDICO</t>
  </si>
  <si>
    <t>J. JESUS CASTAÑEDA PEÑA</t>
  </si>
  <si>
    <t>ROGELIO JOYA CRUZ</t>
  </si>
  <si>
    <t>JAVIER FABIAN VENTURA</t>
  </si>
  <si>
    <t>LILLIA HAYDEE MUÑOZ BECERRA</t>
  </si>
  <si>
    <t>DIRECTORA DE CADI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</si>
  <si>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</si>
  <si>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</si>
  <si>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</si>
  <si>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</si>
  <si>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</si>
  <si>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MARIA DE LOS ANGELES GARCIA PEÑA</t>
  </si>
  <si>
    <t>VICTOR GARCIA HERNANDEZ</t>
  </si>
  <si>
    <t>ENGARGADO DEL AGUA POTABLE</t>
  </si>
  <si>
    <t>ELIAS NOE SOTO TAPIA</t>
  </si>
  <si>
    <t>JAVIER MOISES SOLIS IBARRA</t>
  </si>
  <si>
    <t>HELADIO RODRIGUEZ GONZALEZ</t>
  </si>
  <si>
    <t>JOSE DE JESUS PEREZ DOMINGUEZ</t>
  </si>
  <si>
    <t>SAORI BENITEZ RENTERIA</t>
  </si>
  <si>
    <t>ANA MARIA ULLOA MENDEZ</t>
  </si>
  <si>
    <t>ASESOR CONTABLE</t>
  </si>
  <si>
    <t xml:space="preserve"> </t>
  </si>
  <si>
    <t>LUIS DAVID VARGAS RODRIGUEZ</t>
  </si>
  <si>
    <t>ENCARGADO DEL INSTITUTO DE LA JUVENTUD</t>
  </si>
  <si>
    <t xml:space="preserve">JOSE DE JESUS DELGADO VALDEZ </t>
  </si>
  <si>
    <t>ARIANA ERENDIRA BAÑUELOS GOMEZ</t>
  </si>
  <si>
    <t>GILBERTO GOMEZ GORDIAN</t>
  </si>
  <si>
    <t>JOSE ALFREDO GALINDO VELTRAN</t>
  </si>
  <si>
    <t>ELBA LUCERO LEPE QUINTERO</t>
  </si>
  <si>
    <t>LUZ ADELA RODRIGUEZ CASTILLON</t>
  </si>
  <si>
    <t>AUXILIAR DE INGRESOS</t>
  </si>
  <si>
    <t>CINDY DANIARI GONZALEZ BETANCOURT</t>
  </si>
  <si>
    <t xml:space="preserve">MUNICIPIO DE CABO CORRIENTES JALISCO </t>
  </si>
  <si>
    <t>ROBERTO CARLOS GARCIA RODRIGUEZ</t>
  </si>
  <si>
    <t>SALVADOR CHAVEZ GONZALEZ</t>
  </si>
  <si>
    <t>ENCARGADO DE AGUA POTABLE</t>
  </si>
  <si>
    <t>DIRECTOR DE INFORMATICA</t>
  </si>
  <si>
    <t>MARCO ANTONIO PEÑA GONZALEZ</t>
  </si>
  <si>
    <t>JEFE DE PROGRAMAS SOCIALES</t>
  </si>
  <si>
    <t>FELICITAS MANRIQUEZ NAVA</t>
  </si>
  <si>
    <t>CLAUDIA YANELY RODRIGUEZ MENDOZA</t>
  </si>
  <si>
    <t>SECRETARIA B</t>
  </si>
  <si>
    <t>DIRECTORA DE EDUCACION</t>
  </si>
  <si>
    <t>JOSE IGNACIO AGUIRRE HERNANDEZ</t>
  </si>
  <si>
    <t>ENLACE CONTABLE</t>
  </si>
  <si>
    <t>PERLA PAOLA VAZUEZ BETANCOUR</t>
  </si>
  <si>
    <t>PENSIONES Y/O JUBILACIONES</t>
  </si>
  <si>
    <t>AUXILIAR DE UNIDAD DE TRANSPARENCIA</t>
  </si>
  <si>
    <t>DISEÑADOR</t>
  </si>
  <si>
    <t>INFORMATICA Y COMUNICACIÓN SOCIAL</t>
  </si>
  <si>
    <t>GABRIEL IBARRA ROBLES</t>
  </si>
  <si>
    <t>AGUINALDO A PERCIBIR</t>
  </si>
  <si>
    <t>PRIMA VACACIONAL (Segundo Periodo 2019)</t>
  </si>
  <si>
    <t>PAGO EN CHEQUE</t>
  </si>
  <si>
    <t>TOTAL A DISPERAR EN BANCO</t>
  </si>
  <si>
    <t>DISPERSADO EN BANCO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</si>
</sst>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164" fontId="8" fillId="5" borderId="1" xfId="1" applyFont="1" applyFill="1" applyBorder="1" applyAlignment="1">
      <alignment horizontal="left" vertical="center" wrapText="1"/>
    </xf>
    <xf numFmtId="164" fontId="8" fillId="5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4" fontId="7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right"/>
    </xf>
    <xf numFmtId="164" fontId="10" fillId="0" borderId="0" xfId="0" applyNumberFormat="1" applyFont="1"/>
    <xf numFmtId="0" fontId="10" fillId="0" borderId="0" xfId="0" applyFont="1"/>
    <xf numFmtId="0" fontId="11" fillId="6" borderId="4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6" borderId="2" xfId="0" applyFont="1" applyFill="1" applyBorder="1" applyAlignment="1">
      <alignment horizontal="right"/>
    </xf>
    <xf numFmtId="0" fontId="11" fillId="6" borderId="3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408191</xdr:colOff>
      <xdr:row>0</xdr:row>
      <xdr:rowOff>165464</xdr:rowOff>
    </xdr:from>
    <xdr:to>
      <xdr:col>1</xdr:col>
      <xdr:colOff>1077104</xdr:colOff>
      <xdr:row>4</xdr:row>
      <xdr:rowOff>71438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91" y="165464"/>
          <a:ext cx="1133257" cy="1096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179388</xdr:colOff>
      <xdr:row>0</xdr:row>
      <xdr:rowOff>109538</xdr:rowOff>
    </xdr:from>
    <xdr:to>
      <xdr:col>1</xdr:col>
      <xdr:colOff>1281794</xdr:colOff>
      <xdr:row>4</xdr:row>
      <xdr:rowOff>103174</xdr:rowOff>
    </xdr:to>
    <xdr:pic>
      <xdr:nvPicPr>
        <xdr:cNvPr id="2" name="Imagen 1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8" y="109538"/>
          <a:ext cx="1102406" cy="1035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zoomScale="80" zoomScaleNormal="80" workbookViewId="0">
      <selection activeCell="C334" sqref="C334"/>
    </sheetView>
  </sheetViews>
  <sheetFormatPr baseColWidth="10" defaultColWidth="11.44140625" defaultRowHeight="15.6" x14ac:dyDescent="0.3"/>
  <cols>
    <col min="1" max="1" width="7" style="40" customWidth="1"/>
    <col min="2" max="2" width="40.88671875" style="40" customWidth="1"/>
    <col min="3" max="3" width="23.6640625" style="40" customWidth="1"/>
    <col min="4" max="4" width="7.88671875" style="40" customWidth="1"/>
    <col min="5" max="5" width="12.6640625" style="40" customWidth="1"/>
    <col min="6" max="6" width="15.88671875" style="40" customWidth="1"/>
    <col min="7" max="7" width="15.5546875" style="40" customWidth="1"/>
    <col min="8" max="8" width="21.5546875" style="40" customWidth="1"/>
    <col min="9" max="16384" width="11.44140625" style="6"/>
  </cols>
  <sheetData>
    <row r="1" spans="1:8" ht="23.4" x14ac:dyDescent="0.3">
      <c r="A1" s="48" t="s">
        <v>290</v>
      </c>
      <c r="B1" s="48"/>
      <c r="C1" s="48"/>
      <c r="D1" s="48"/>
      <c r="E1" s="48"/>
      <c r="F1" s="48"/>
      <c r="G1" s="48"/>
      <c r="H1" s="48"/>
    </row>
    <row r="2" spans="1:8" ht="23.4" x14ac:dyDescent="0.3">
      <c r="A2" s="49" t="s">
        <v>292</v>
      </c>
      <c r="B2" s="49"/>
      <c r="C2" s="49"/>
      <c r="D2" s="49"/>
      <c r="E2" s="49"/>
      <c r="F2" s="49"/>
      <c r="G2" s="49"/>
      <c r="H2" s="49"/>
    </row>
    <row r="3" spans="1:8" ht="23.4" x14ac:dyDescent="0.3">
      <c r="A3" s="50" t="s">
        <v>293</v>
      </c>
      <c r="B3" s="50"/>
      <c r="C3" s="50"/>
      <c r="D3" s="50"/>
      <c r="E3" s="50"/>
      <c r="F3" s="50"/>
      <c r="G3" s="50"/>
      <c r="H3" s="50"/>
    </row>
    <row r="4" spans="1:8" ht="23.4" x14ac:dyDescent="0.3">
      <c r="A4" s="39"/>
      <c r="B4" s="39"/>
      <c r="C4" s="39"/>
      <c r="D4" s="39"/>
      <c r="E4" s="39"/>
      <c r="F4" s="39"/>
      <c r="G4" s="39"/>
      <c r="H4" s="39"/>
    </row>
    <row r="5" spans="1:8" ht="31.2" x14ac:dyDescent="0.3">
      <c r="A5" s="51" t="s">
        <v>378</v>
      </c>
      <c r="B5" s="51"/>
      <c r="C5" s="51"/>
      <c r="D5" s="51"/>
      <c r="E5" s="51"/>
      <c r="F5" s="51"/>
      <c r="G5" s="51"/>
      <c r="H5" s="51"/>
    </row>
    <row r="6" spans="1:8" x14ac:dyDescent="0.3">
      <c r="A6" s="7"/>
      <c r="B6" s="7"/>
      <c r="C6" s="7"/>
      <c r="D6" s="7"/>
      <c r="E6" s="7"/>
      <c r="F6" s="7"/>
      <c r="G6" s="7"/>
      <c r="H6" s="7"/>
    </row>
    <row r="9" spans="1:8" ht="25.8" x14ac:dyDescent="0.3">
      <c r="A9" s="47" t="s">
        <v>234</v>
      </c>
      <c r="B9" s="47"/>
      <c r="C9" s="47"/>
      <c r="D9" s="47"/>
      <c r="E9" s="47"/>
      <c r="F9" s="47"/>
      <c r="G9" s="47"/>
      <c r="H9" s="47"/>
    </row>
    <row r="10" spans="1:8" ht="31.2" x14ac:dyDescent="0.3">
      <c r="A10" s="4" t="s">
        <v>68</v>
      </c>
      <c r="B10" s="4" t="s">
        <v>17</v>
      </c>
      <c r="C10" s="4" t="s">
        <v>82</v>
      </c>
      <c r="D10" s="4" t="s">
        <v>26</v>
      </c>
      <c r="E10" s="4" t="s">
        <v>19</v>
      </c>
      <c r="F10" s="4" t="s">
        <v>18</v>
      </c>
      <c r="G10" s="4" t="s">
        <v>80</v>
      </c>
      <c r="H10" s="4" t="s">
        <v>377</v>
      </c>
    </row>
    <row r="11" spans="1:8" x14ac:dyDescent="0.3">
      <c r="A11" s="23">
        <v>1</v>
      </c>
      <c r="B11" s="23" t="s">
        <v>201</v>
      </c>
      <c r="C11" s="23" t="s">
        <v>83</v>
      </c>
      <c r="D11" s="23">
        <v>5</v>
      </c>
      <c r="E11" s="23">
        <v>708.01</v>
      </c>
      <c r="F11" s="23">
        <v>3540.05</v>
      </c>
      <c r="G11" s="23"/>
      <c r="H11" s="23">
        <v>3540.05</v>
      </c>
    </row>
    <row r="12" spans="1:8" x14ac:dyDescent="0.3">
      <c r="A12" s="23">
        <v>7</v>
      </c>
      <c r="B12" s="23" t="s">
        <v>202</v>
      </c>
      <c r="C12" s="23" t="s">
        <v>83</v>
      </c>
      <c r="D12" s="23">
        <v>5</v>
      </c>
      <c r="E12" s="23">
        <v>708.01</v>
      </c>
      <c r="F12" s="23">
        <v>3540.05</v>
      </c>
      <c r="G12" s="23"/>
      <c r="H12" s="23">
        <v>3540.05</v>
      </c>
    </row>
    <row r="13" spans="1:8" x14ac:dyDescent="0.3">
      <c r="A13" s="23">
        <v>313</v>
      </c>
      <c r="B13" s="23" t="s">
        <v>203</v>
      </c>
      <c r="C13" s="23" t="s">
        <v>83</v>
      </c>
      <c r="D13" s="23">
        <v>5</v>
      </c>
      <c r="E13" s="23">
        <v>708.01</v>
      </c>
      <c r="F13" s="23">
        <v>3540.05</v>
      </c>
      <c r="G13" s="23"/>
      <c r="H13" s="23">
        <v>3540.05</v>
      </c>
    </row>
    <row r="14" spans="1:8" x14ac:dyDescent="0.3">
      <c r="A14" s="23">
        <v>8</v>
      </c>
      <c r="B14" s="23" t="s">
        <v>204</v>
      </c>
      <c r="C14" s="23" t="s">
        <v>83</v>
      </c>
      <c r="D14" s="23">
        <v>5</v>
      </c>
      <c r="E14" s="23">
        <v>708.01</v>
      </c>
      <c r="F14" s="23">
        <v>3540.05</v>
      </c>
      <c r="G14" s="23"/>
      <c r="H14" s="23">
        <v>3540.05</v>
      </c>
    </row>
    <row r="15" spans="1:8" x14ac:dyDescent="0.3">
      <c r="A15" s="23">
        <v>326</v>
      </c>
      <c r="B15" s="23" t="s">
        <v>284</v>
      </c>
      <c r="C15" s="23" t="s">
        <v>83</v>
      </c>
      <c r="D15" s="23">
        <v>5</v>
      </c>
      <c r="E15" s="23">
        <v>708.01</v>
      </c>
      <c r="F15" s="23">
        <v>3540.05</v>
      </c>
      <c r="G15" s="23"/>
      <c r="H15" s="23">
        <v>3540.05</v>
      </c>
    </row>
    <row r="16" spans="1:8" x14ac:dyDescent="0.3">
      <c r="A16" s="23">
        <v>6</v>
      </c>
      <c r="B16" s="23" t="s">
        <v>205</v>
      </c>
      <c r="C16" s="23" t="s">
        <v>83</v>
      </c>
      <c r="D16" s="23">
        <v>5</v>
      </c>
      <c r="E16" s="23">
        <v>708.01</v>
      </c>
      <c r="F16" s="23">
        <v>3540.05</v>
      </c>
      <c r="G16" s="23"/>
      <c r="H16" s="23">
        <v>3540.05</v>
      </c>
    </row>
    <row r="17" spans="1:8" x14ac:dyDescent="0.3">
      <c r="A17" s="23">
        <v>5</v>
      </c>
      <c r="B17" s="23" t="s">
        <v>206</v>
      </c>
      <c r="C17" s="23" t="s">
        <v>83</v>
      </c>
      <c r="D17" s="23">
        <v>5</v>
      </c>
      <c r="E17" s="23">
        <v>708.01</v>
      </c>
      <c r="F17" s="23">
        <v>3540.05</v>
      </c>
      <c r="G17" s="23"/>
      <c r="H17" s="23">
        <v>3540.05</v>
      </c>
    </row>
    <row r="18" spans="1:8" x14ac:dyDescent="0.3">
      <c r="A18" s="23">
        <v>9</v>
      </c>
      <c r="B18" s="23" t="s">
        <v>207</v>
      </c>
      <c r="C18" s="23" t="s">
        <v>83</v>
      </c>
      <c r="D18" s="23">
        <v>5</v>
      </c>
      <c r="E18" s="23">
        <v>708.01</v>
      </c>
      <c r="F18" s="23">
        <v>3540.05</v>
      </c>
      <c r="G18" s="23"/>
      <c r="H18" s="23">
        <v>3540.05</v>
      </c>
    </row>
    <row r="19" spans="1:8" x14ac:dyDescent="0.3">
      <c r="A19" s="23">
        <v>317</v>
      </c>
      <c r="B19" s="23" t="s">
        <v>208</v>
      </c>
      <c r="C19" s="23" t="s">
        <v>83</v>
      </c>
      <c r="D19" s="23">
        <v>5</v>
      </c>
      <c r="E19" s="23">
        <v>708.01</v>
      </c>
      <c r="F19" s="23">
        <v>3540.05</v>
      </c>
      <c r="G19" s="23"/>
      <c r="H19" s="23">
        <v>3540.05</v>
      </c>
    </row>
    <row r="20" spans="1:8" x14ac:dyDescent="0.3">
      <c r="A20" s="23">
        <v>231</v>
      </c>
      <c r="B20" s="23" t="s">
        <v>121</v>
      </c>
      <c r="C20" s="23" t="s">
        <v>297</v>
      </c>
      <c r="D20" s="23">
        <v>5</v>
      </c>
      <c r="E20" s="23">
        <v>393.95</v>
      </c>
      <c r="F20" s="23">
        <v>1969.75</v>
      </c>
      <c r="G20" s="23"/>
      <c r="H20" s="23">
        <v>1969.75</v>
      </c>
    </row>
    <row r="21" spans="1:8" x14ac:dyDescent="0.3">
      <c r="A21" s="23">
        <v>253</v>
      </c>
      <c r="B21" s="23" t="s">
        <v>146</v>
      </c>
      <c r="C21" s="23" t="s">
        <v>84</v>
      </c>
      <c r="D21" s="23">
        <v>5</v>
      </c>
      <c r="E21" s="23">
        <v>250.29</v>
      </c>
      <c r="F21" s="23">
        <v>1251.45</v>
      </c>
      <c r="G21" s="23"/>
      <c r="H21" s="23">
        <v>1251.45</v>
      </c>
    </row>
    <row r="22" spans="1:8" x14ac:dyDescent="0.3">
      <c r="D22" s="40" t="s">
        <v>347</v>
      </c>
      <c r="F22" s="7">
        <v>35081.649999999994</v>
      </c>
      <c r="G22" s="7">
        <v>0</v>
      </c>
      <c r="H22" s="7">
        <v>35081.649999999994</v>
      </c>
    </row>
    <row r="24" spans="1:8" ht="25.8" x14ac:dyDescent="0.3">
      <c r="A24" s="47" t="s">
        <v>235</v>
      </c>
      <c r="B24" s="47"/>
      <c r="C24" s="47"/>
      <c r="D24" s="47"/>
      <c r="E24" s="47"/>
      <c r="F24" s="47"/>
      <c r="G24" s="47"/>
      <c r="H24" s="47"/>
    </row>
    <row r="25" spans="1:8" ht="31.2" x14ac:dyDescent="0.3">
      <c r="A25" s="4" t="s">
        <v>68</v>
      </c>
      <c r="B25" s="4" t="s">
        <v>17</v>
      </c>
      <c r="C25" s="4" t="s">
        <v>82</v>
      </c>
      <c r="D25" s="4" t="s">
        <v>26</v>
      </c>
      <c r="E25" s="4" t="s">
        <v>19</v>
      </c>
      <c r="F25" s="4" t="s">
        <v>18</v>
      </c>
      <c r="G25" s="4" t="s">
        <v>80</v>
      </c>
      <c r="H25" s="4" t="s">
        <v>377</v>
      </c>
    </row>
    <row r="26" spans="1:8" x14ac:dyDescent="0.3">
      <c r="A26" s="23">
        <v>275</v>
      </c>
      <c r="B26" s="23" t="s">
        <v>196</v>
      </c>
      <c r="C26" s="23" t="s">
        <v>195</v>
      </c>
      <c r="D26" s="23">
        <v>5</v>
      </c>
      <c r="E26" s="23">
        <v>1551.67</v>
      </c>
      <c r="F26" s="23">
        <v>7758.35</v>
      </c>
      <c r="G26" s="23"/>
      <c r="H26" s="23">
        <v>7758.35</v>
      </c>
    </row>
    <row r="27" spans="1:8" ht="31.2" x14ac:dyDescent="0.3">
      <c r="A27" s="23">
        <v>178</v>
      </c>
      <c r="B27" s="23" t="s">
        <v>274</v>
      </c>
      <c r="C27" s="23" t="s">
        <v>298</v>
      </c>
      <c r="D27" s="23">
        <v>5</v>
      </c>
      <c r="E27" s="23">
        <v>594.66999999999996</v>
      </c>
      <c r="F27" s="23">
        <v>2973.35</v>
      </c>
      <c r="G27" s="23"/>
      <c r="H27" s="23">
        <v>2973.35</v>
      </c>
    </row>
    <row r="28" spans="1:8" ht="31.2" x14ac:dyDescent="0.3">
      <c r="A28" s="23">
        <v>53</v>
      </c>
      <c r="B28" s="23" t="s">
        <v>198</v>
      </c>
      <c r="C28" s="23" t="s">
        <v>227</v>
      </c>
      <c r="D28" s="23">
        <v>5</v>
      </c>
      <c r="E28" s="23">
        <v>509.53</v>
      </c>
      <c r="F28" s="23">
        <v>2547.6499999999996</v>
      </c>
      <c r="G28" s="23"/>
      <c r="H28" s="23">
        <v>2547.6499999999996</v>
      </c>
    </row>
    <row r="29" spans="1:8" ht="31.2" x14ac:dyDescent="0.3">
      <c r="A29" s="23">
        <v>276</v>
      </c>
      <c r="B29" s="23" t="s">
        <v>226</v>
      </c>
      <c r="C29" s="23" t="s">
        <v>228</v>
      </c>
      <c r="D29" s="23">
        <v>5</v>
      </c>
      <c r="E29" s="23">
        <v>509.53</v>
      </c>
      <c r="F29" s="23">
        <v>2547.6499999999996</v>
      </c>
      <c r="G29" s="23"/>
      <c r="H29" s="23">
        <v>2547.6499999999996</v>
      </c>
    </row>
    <row r="30" spans="1:8" x14ac:dyDescent="0.3">
      <c r="A30" s="23"/>
      <c r="B30" s="23" t="s">
        <v>302</v>
      </c>
      <c r="C30" s="23" t="s">
        <v>367</v>
      </c>
      <c r="D30" s="23"/>
      <c r="E30" s="23"/>
      <c r="F30" s="23"/>
      <c r="G30" s="23"/>
      <c r="H30" s="23">
        <v>0</v>
      </c>
    </row>
    <row r="31" spans="1:8" x14ac:dyDescent="0.3">
      <c r="A31" s="23">
        <v>281</v>
      </c>
      <c r="B31" s="23" t="s">
        <v>268</v>
      </c>
      <c r="C31" s="23" t="s">
        <v>84</v>
      </c>
      <c r="D31" s="23">
        <v>5</v>
      </c>
      <c r="E31" s="23">
        <v>250.29</v>
      </c>
      <c r="F31" s="23">
        <v>1251.45</v>
      </c>
      <c r="G31" s="23"/>
      <c r="H31" s="23">
        <v>1251.45</v>
      </c>
    </row>
    <row r="32" spans="1:8" x14ac:dyDescent="0.3">
      <c r="A32" s="23">
        <v>294</v>
      </c>
      <c r="B32" s="23" t="s">
        <v>177</v>
      </c>
      <c r="C32" s="23" t="s">
        <v>178</v>
      </c>
      <c r="D32" s="23">
        <v>5</v>
      </c>
      <c r="E32" s="23">
        <v>296.54000000000002</v>
      </c>
      <c r="F32" s="23">
        <v>1482.7</v>
      </c>
      <c r="G32" s="23"/>
      <c r="H32" s="23">
        <v>1482.7</v>
      </c>
    </row>
    <row r="33" spans="1:8" x14ac:dyDescent="0.3">
      <c r="F33" s="7">
        <v>18561.150000000001</v>
      </c>
      <c r="G33" s="7">
        <v>0</v>
      </c>
      <c r="H33" s="7">
        <v>18561.150000000001</v>
      </c>
    </row>
    <row r="35" spans="1:8" ht="25.8" x14ac:dyDescent="0.3">
      <c r="A35" s="47" t="s">
        <v>236</v>
      </c>
      <c r="B35" s="47"/>
      <c r="C35" s="47"/>
      <c r="D35" s="47"/>
      <c r="E35" s="47"/>
      <c r="F35" s="47"/>
      <c r="G35" s="47"/>
      <c r="H35" s="47"/>
    </row>
    <row r="36" spans="1:8" ht="31.2" x14ac:dyDescent="0.3">
      <c r="A36" s="4" t="s">
        <v>68</v>
      </c>
      <c r="B36" s="4" t="s">
        <v>17</v>
      </c>
      <c r="C36" s="4" t="s">
        <v>82</v>
      </c>
      <c r="D36" s="4" t="s">
        <v>26</v>
      </c>
      <c r="E36" s="4" t="s">
        <v>19</v>
      </c>
      <c r="F36" s="4" t="s">
        <v>18</v>
      </c>
      <c r="G36" s="4" t="s">
        <v>80</v>
      </c>
      <c r="H36" s="4" t="s">
        <v>377</v>
      </c>
    </row>
    <row r="37" spans="1:8" x14ac:dyDescent="0.3">
      <c r="A37" s="23">
        <v>244</v>
      </c>
      <c r="B37" s="23" t="s">
        <v>116</v>
      </c>
      <c r="C37" s="23" t="s">
        <v>127</v>
      </c>
      <c r="D37" s="23">
        <v>5</v>
      </c>
      <c r="E37" s="23">
        <v>824.36</v>
      </c>
      <c r="F37" s="23">
        <v>4121.8</v>
      </c>
      <c r="G37" s="23"/>
      <c r="H37" s="23">
        <v>4121.8</v>
      </c>
    </row>
    <row r="38" spans="1:8" x14ac:dyDescent="0.3">
      <c r="A38" s="23">
        <v>194</v>
      </c>
      <c r="B38" s="23" t="s">
        <v>299</v>
      </c>
      <c r="C38" s="23" t="s">
        <v>98</v>
      </c>
      <c r="D38" s="23">
        <v>5</v>
      </c>
      <c r="E38" s="23">
        <v>296.54000000000002</v>
      </c>
      <c r="F38" s="23">
        <v>1482.7</v>
      </c>
      <c r="G38" s="23"/>
      <c r="H38" s="23">
        <v>1482.7</v>
      </c>
    </row>
    <row r="39" spans="1:8" x14ac:dyDescent="0.3">
      <c r="A39" s="23"/>
      <c r="B39" s="23" t="s">
        <v>302</v>
      </c>
      <c r="C39" s="23" t="s">
        <v>193</v>
      </c>
      <c r="D39" s="23"/>
      <c r="E39" s="23"/>
      <c r="F39" s="23"/>
      <c r="G39" s="23"/>
      <c r="H39" s="23"/>
    </row>
    <row r="40" spans="1:8" x14ac:dyDescent="0.3">
      <c r="F40" s="7">
        <v>5604.5</v>
      </c>
      <c r="G40" s="7">
        <v>0</v>
      </c>
      <c r="H40" s="7">
        <v>5604.5</v>
      </c>
    </row>
    <row r="42" spans="1:8" ht="25.8" x14ac:dyDescent="0.3">
      <c r="A42" s="47" t="s">
        <v>237</v>
      </c>
      <c r="B42" s="47"/>
      <c r="C42" s="47"/>
      <c r="D42" s="47"/>
      <c r="E42" s="47"/>
      <c r="F42" s="47"/>
      <c r="G42" s="47"/>
      <c r="H42" s="47"/>
    </row>
    <row r="43" spans="1:8" ht="31.2" x14ac:dyDescent="0.3">
      <c r="A43" s="4" t="s">
        <v>68</v>
      </c>
      <c r="B43" s="4" t="s">
        <v>17</v>
      </c>
      <c r="C43" s="4" t="s">
        <v>82</v>
      </c>
      <c r="D43" s="4" t="s">
        <v>26</v>
      </c>
      <c r="E43" s="4" t="s">
        <v>19</v>
      </c>
      <c r="F43" s="4" t="s">
        <v>18</v>
      </c>
      <c r="G43" s="4" t="s">
        <v>80</v>
      </c>
      <c r="H43" s="4" t="s">
        <v>377</v>
      </c>
    </row>
    <row r="44" spans="1:8" x14ac:dyDescent="0.3">
      <c r="A44" s="23">
        <v>305</v>
      </c>
      <c r="B44" s="23" t="s">
        <v>209</v>
      </c>
      <c r="C44" s="23" t="s">
        <v>89</v>
      </c>
      <c r="D44" s="23">
        <v>5</v>
      </c>
      <c r="E44" s="23">
        <v>824.36</v>
      </c>
      <c r="F44" s="23">
        <v>4121.8</v>
      </c>
      <c r="G44" s="23"/>
      <c r="H44" s="23">
        <v>4121.8</v>
      </c>
    </row>
    <row r="45" spans="1:8" x14ac:dyDescent="0.3">
      <c r="A45" s="23">
        <v>338</v>
      </c>
      <c r="B45" s="23" t="s">
        <v>325</v>
      </c>
      <c r="C45" s="23" t="s">
        <v>326</v>
      </c>
      <c r="D45" s="23">
        <v>5</v>
      </c>
      <c r="E45" s="23">
        <v>594.66999999999996</v>
      </c>
      <c r="F45" s="23">
        <v>2973.35</v>
      </c>
      <c r="G45" s="23"/>
      <c r="H45" s="23">
        <v>2973.35</v>
      </c>
    </row>
    <row r="46" spans="1:8" x14ac:dyDescent="0.3">
      <c r="A46" s="23">
        <v>234</v>
      </c>
      <c r="B46" s="23" t="s">
        <v>141</v>
      </c>
      <c r="C46" s="23" t="s">
        <v>210</v>
      </c>
      <c r="D46" s="23">
        <v>5</v>
      </c>
      <c r="E46" s="23">
        <v>393.95</v>
      </c>
      <c r="F46" s="23">
        <v>1969.75</v>
      </c>
      <c r="G46" s="23"/>
      <c r="H46" s="23">
        <v>1969.75</v>
      </c>
    </row>
    <row r="47" spans="1:8" x14ac:dyDescent="0.3">
      <c r="A47" s="23">
        <v>352</v>
      </c>
      <c r="B47" s="23" t="s">
        <v>351</v>
      </c>
      <c r="C47" s="23" t="s">
        <v>84</v>
      </c>
      <c r="D47" s="23">
        <v>5</v>
      </c>
      <c r="E47" s="23">
        <v>250.29</v>
      </c>
      <c r="F47" s="23">
        <v>1251.45</v>
      </c>
      <c r="G47" s="23"/>
      <c r="H47" s="23">
        <v>1251.45</v>
      </c>
    </row>
    <row r="48" spans="1:8" ht="31.2" x14ac:dyDescent="0.3">
      <c r="A48" s="23">
        <v>318</v>
      </c>
      <c r="B48" s="23" t="s">
        <v>229</v>
      </c>
      <c r="C48" s="23" t="s">
        <v>230</v>
      </c>
      <c r="D48" s="23">
        <v>5</v>
      </c>
      <c r="E48" s="23">
        <v>250.29</v>
      </c>
      <c r="F48" s="23">
        <v>1251.45</v>
      </c>
      <c r="G48" s="23"/>
      <c r="H48" s="23">
        <v>1251.45</v>
      </c>
    </row>
    <row r="49" spans="1:8" x14ac:dyDescent="0.3">
      <c r="F49" s="7">
        <v>11567.800000000001</v>
      </c>
      <c r="G49" s="7">
        <v>0</v>
      </c>
      <c r="H49" s="7">
        <v>11567.800000000001</v>
      </c>
    </row>
    <row r="50" spans="1:8" x14ac:dyDescent="0.3">
      <c r="F50" s="7"/>
      <c r="G50" s="7"/>
      <c r="H50" s="7"/>
    </row>
    <row r="51" spans="1:8" ht="28.8" x14ac:dyDescent="0.3">
      <c r="A51" s="46" t="s">
        <v>238</v>
      </c>
      <c r="B51" s="46"/>
      <c r="C51" s="46"/>
      <c r="D51" s="46"/>
      <c r="E51" s="46"/>
      <c r="F51" s="46"/>
      <c r="G51" s="46"/>
      <c r="H51" s="46"/>
    </row>
    <row r="52" spans="1:8" ht="31.2" x14ac:dyDescent="0.3">
      <c r="A52" s="4" t="s">
        <v>68</v>
      </c>
      <c r="B52" s="4" t="s">
        <v>17</v>
      </c>
      <c r="C52" s="4" t="s">
        <v>82</v>
      </c>
      <c r="D52" s="4" t="s">
        <v>26</v>
      </c>
      <c r="E52" s="4" t="s">
        <v>19</v>
      </c>
      <c r="F52" s="4" t="s">
        <v>18</v>
      </c>
      <c r="G52" s="4" t="s">
        <v>80</v>
      </c>
      <c r="H52" s="4" t="s">
        <v>377</v>
      </c>
    </row>
    <row r="53" spans="1:8" x14ac:dyDescent="0.3">
      <c r="A53" s="23">
        <v>76</v>
      </c>
      <c r="B53" s="23" t="s">
        <v>7</v>
      </c>
      <c r="C53" s="23" t="s">
        <v>150</v>
      </c>
      <c r="D53" s="23">
        <v>5</v>
      </c>
      <c r="E53" s="23">
        <v>708.01</v>
      </c>
      <c r="F53" s="23">
        <v>3540.05</v>
      </c>
      <c r="G53" s="23"/>
      <c r="H53" s="23">
        <v>3540.05</v>
      </c>
    </row>
    <row r="54" spans="1:8" x14ac:dyDescent="0.3">
      <c r="A54" s="23">
        <v>259</v>
      </c>
      <c r="B54" s="23" t="s">
        <v>118</v>
      </c>
      <c r="C54" s="23" t="s">
        <v>98</v>
      </c>
      <c r="D54" s="23">
        <v>5</v>
      </c>
      <c r="E54" s="23">
        <v>296.54000000000002</v>
      </c>
      <c r="F54" s="23">
        <v>1482.7</v>
      </c>
      <c r="G54" s="23"/>
      <c r="H54" s="23">
        <v>1482.7</v>
      </c>
    </row>
    <row r="55" spans="1:8" x14ac:dyDescent="0.3">
      <c r="A55" s="23">
        <v>22</v>
      </c>
      <c r="B55" s="23" t="s">
        <v>31</v>
      </c>
      <c r="C55" s="23" t="s">
        <v>87</v>
      </c>
      <c r="D55" s="23">
        <v>5</v>
      </c>
      <c r="E55" s="23">
        <v>250.29</v>
      </c>
      <c r="F55" s="23">
        <v>1251.45</v>
      </c>
      <c r="G55" s="23"/>
      <c r="H55" s="23">
        <v>1251.45</v>
      </c>
    </row>
    <row r="56" spans="1:8" x14ac:dyDescent="0.3">
      <c r="E56" s="7"/>
      <c r="F56" s="7">
        <v>6274.2</v>
      </c>
      <c r="G56" s="7">
        <v>0</v>
      </c>
      <c r="H56" s="7">
        <v>6274.2</v>
      </c>
    </row>
    <row r="58" spans="1:8" ht="28.8" x14ac:dyDescent="0.3">
      <c r="A58" s="46" t="s">
        <v>239</v>
      </c>
      <c r="B58" s="46"/>
      <c r="C58" s="46"/>
      <c r="D58" s="46"/>
      <c r="E58" s="46"/>
      <c r="F58" s="46"/>
      <c r="G58" s="46"/>
      <c r="H58" s="46"/>
    </row>
    <row r="59" spans="1:8" ht="31.2" x14ac:dyDescent="0.3">
      <c r="A59" s="4" t="s">
        <v>68</v>
      </c>
      <c r="B59" s="4" t="s">
        <v>17</v>
      </c>
      <c r="C59" s="4" t="s">
        <v>82</v>
      </c>
      <c r="D59" s="4" t="s">
        <v>26</v>
      </c>
      <c r="E59" s="4" t="s">
        <v>19</v>
      </c>
      <c r="F59" s="4" t="s">
        <v>18</v>
      </c>
      <c r="G59" s="4" t="s">
        <v>80</v>
      </c>
      <c r="H59" s="4" t="s">
        <v>377</v>
      </c>
    </row>
    <row r="60" spans="1:8" ht="46.8" x14ac:dyDescent="0.3">
      <c r="A60" s="23">
        <v>235</v>
      </c>
      <c r="B60" s="23" t="s">
        <v>134</v>
      </c>
      <c r="C60" s="23" t="s">
        <v>159</v>
      </c>
      <c r="D60" s="23">
        <v>5</v>
      </c>
      <c r="E60" s="23">
        <v>824.36</v>
      </c>
      <c r="F60" s="23">
        <v>4121.8</v>
      </c>
      <c r="G60" s="23"/>
      <c r="H60" s="23">
        <v>4121.8</v>
      </c>
    </row>
    <row r="61" spans="1:8" x14ac:dyDescent="0.3">
      <c r="A61" s="23">
        <v>307</v>
      </c>
      <c r="B61" s="23" t="s">
        <v>269</v>
      </c>
      <c r="C61" s="23" t="s">
        <v>84</v>
      </c>
      <c r="D61" s="23">
        <v>5</v>
      </c>
      <c r="E61" s="23">
        <v>250.29</v>
      </c>
      <c r="F61" s="23">
        <v>1251.45</v>
      </c>
      <c r="G61" s="23"/>
      <c r="H61" s="23">
        <v>1251.45</v>
      </c>
    </row>
    <row r="62" spans="1:8" ht="31.2" x14ac:dyDescent="0.3">
      <c r="A62" s="23"/>
      <c r="B62" s="23" t="s">
        <v>302</v>
      </c>
      <c r="C62" s="23" t="s">
        <v>231</v>
      </c>
      <c r="D62" s="23"/>
      <c r="E62" s="23"/>
      <c r="F62" s="23"/>
      <c r="G62" s="23"/>
      <c r="H62" s="23">
        <v>0</v>
      </c>
    </row>
    <row r="63" spans="1:8" x14ac:dyDescent="0.3">
      <c r="A63" s="23">
        <v>252</v>
      </c>
      <c r="B63" s="23" t="s">
        <v>135</v>
      </c>
      <c r="C63" s="23" t="s">
        <v>136</v>
      </c>
      <c r="D63" s="23">
        <v>5</v>
      </c>
      <c r="E63" s="23">
        <v>296.54000000000002</v>
      </c>
      <c r="F63" s="23">
        <v>1482.7</v>
      </c>
      <c r="G63" s="23"/>
      <c r="H63" s="23">
        <v>1482.7</v>
      </c>
    </row>
    <row r="64" spans="1:8" x14ac:dyDescent="0.3">
      <c r="A64" s="23">
        <v>63</v>
      </c>
      <c r="B64" s="23" t="s">
        <v>200</v>
      </c>
      <c r="C64" s="23" t="s">
        <v>301</v>
      </c>
      <c r="D64" s="23">
        <v>5</v>
      </c>
      <c r="E64" s="23">
        <v>296.54000000000002</v>
      </c>
      <c r="F64" s="23">
        <v>1482.7</v>
      </c>
      <c r="G64" s="23"/>
      <c r="H64" s="23">
        <v>1482.7</v>
      </c>
    </row>
    <row r="65" spans="1:8" x14ac:dyDescent="0.3">
      <c r="A65" s="23"/>
      <c r="B65" s="23" t="s">
        <v>302</v>
      </c>
      <c r="C65" s="23" t="s">
        <v>370</v>
      </c>
      <c r="D65" s="23"/>
      <c r="E65" s="23"/>
      <c r="F65" s="23"/>
      <c r="G65" s="23"/>
      <c r="H65" s="23">
        <v>0</v>
      </c>
    </row>
    <row r="66" spans="1:8" x14ac:dyDescent="0.3">
      <c r="A66" s="23">
        <v>351</v>
      </c>
      <c r="B66" s="23" t="s">
        <v>345</v>
      </c>
      <c r="C66" s="23" t="s">
        <v>346</v>
      </c>
      <c r="D66" s="23">
        <v>5</v>
      </c>
      <c r="E66" s="23">
        <v>594.66999999999996</v>
      </c>
      <c r="F66" s="23">
        <v>2973.35</v>
      </c>
      <c r="G66" s="23"/>
      <c r="H66" s="23">
        <v>2973.35</v>
      </c>
    </row>
    <row r="67" spans="1:8" x14ac:dyDescent="0.3">
      <c r="A67" s="23">
        <v>285</v>
      </c>
      <c r="B67" s="23" t="s">
        <v>172</v>
      </c>
      <c r="C67" s="23" t="s">
        <v>84</v>
      </c>
      <c r="D67" s="23">
        <v>5</v>
      </c>
      <c r="E67" s="23">
        <v>250.29</v>
      </c>
      <c r="F67" s="23">
        <v>1251.45</v>
      </c>
      <c r="G67" s="23"/>
      <c r="H67" s="23">
        <v>1251.45</v>
      </c>
    </row>
    <row r="68" spans="1:8" x14ac:dyDescent="0.3">
      <c r="A68" s="23">
        <v>334</v>
      </c>
      <c r="B68" s="23" t="s">
        <v>300</v>
      </c>
      <c r="C68" s="23" t="s">
        <v>171</v>
      </c>
      <c r="D68" s="23">
        <v>5</v>
      </c>
      <c r="E68" s="23">
        <v>296.54000000000002</v>
      </c>
      <c r="F68" s="23">
        <v>1482.7</v>
      </c>
      <c r="G68" s="23"/>
      <c r="H68" s="23">
        <v>1482.7</v>
      </c>
    </row>
    <row r="69" spans="1:8" x14ac:dyDescent="0.3">
      <c r="A69" s="23">
        <v>340</v>
      </c>
      <c r="B69" s="23" t="s">
        <v>328</v>
      </c>
      <c r="C69" s="23" t="s">
        <v>224</v>
      </c>
      <c r="D69" s="23">
        <v>5</v>
      </c>
      <c r="E69" s="23">
        <v>296.54000000000002</v>
      </c>
      <c r="F69" s="23">
        <v>1482.7</v>
      </c>
      <c r="G69" s="23"/>
      <c r="H69" s="23">
        <v>1482.7</v>
      </c>
    </row>
    <row r="70" spans="1:8" x14ac:dyDescent="0.3">
      <c r="A70" s="23">
        <v>82</v>
      </c>
      <c r="B70" s="23" t="s">
        <v>8</v>
      </c>
      <c r="C70" s="23" t="s">
        <v>104</v>
      </c>
      <c r="D70" s="23">
        <v>5</v>
      </c>
      <c r="E70" s="23">
        <v>250.29</v>
      </c>
      <c r="F70" s="23">
        <v>1251.45</v>
      </c>
      <c r="G70" s="23"/>
      <c r="H70" s="23">
        <v>1251.45</v>
      </c>
    </row>
    <row r="71" spans="1:8" x14ac:dyDescent="0.3">
      <c r="A71" s="23">
        <v>220</v>
      </c>
      <c r="B71" s="23" t="s">
        <v>273</v>
      </c>
      <c r="C71" s="23" t="s">
        <v>211</v>
      </c>
      <c r="D71" s="23">
        <v>5</v>
      </c>
      <c r="E71" s="23">
        <v>296.54000000000002</v>
      </c>
      <c r="F71" s="23">
        <v>1482.7</v>
      </c>
      <c r="G71" s="23"/>
      <c r="H71" s="23">
        <v>1482.7</v>
      </c>
    </row>
    <row r="72" spans="1:8" x14ac:dyDescent="0.3">
      <c r="A72" s="23">
        <v>79</v>
      </c>
      <c r="B72" s="23" t="s">
        <v>45</v>
      </c>
      <c r="C72" s="23" t="s">
        <v>84</v>
      </c>
      <c r="D72" s="23">
        <v>5</v>
      </c>
      <c r="E72" s="23">
        <v>250.29</v>
      </c>
      <c r="F72" s="23">
        <v>1251.45</v>
      </c>
      <c r="G72" s="23"/>
      <c r="H72" s="23">
        <v>1251.45</v>
      </c>
    </row>
    <row r="73" spans="1:8" x14ac:dyDescent="0.3">
      <c r="D73" s="40" t="s">
        <v>347</v>
      </c>
      <c r="F73" s="7">
        <v>19514.450000000004</v>
      </c>
      <c r="G73" s="7">
        <v>0</v>
      </c>
      <c r="H73" s="7">
        <v>19514.450000000004</v>
      </c>
    </row>
    <row r="75" spans="1:8" ht="28.8" x14ac:dyDescent="0.3">
      <c r="A75" s="46" t="s">
        <v>240</v>
      </c>
      <c r="B75" s="46"/>
      <c r="C75" s="46"/>
      <c r="D75" s="46"/>
      <c r="E75" s="46"/>
      <c r="F75" s="46"/>
      <c r="G75" s="46"/>
      <c r="H75" s="46"/>
    </row>
    <row r="76" spans="1:8" ht="31.2" x14ac:dyDescent="0.3">
      <c r="A76" s="4" t="s">
        <v>68</v>
      </c>
      <c r="B76" s="4" t="s">
        <v>17</v>
      </c>
      <c r="C76" s="4" t="s">
        <v>82</v>
      </c>
      <c r="D76" s="4" t="s">
        <v>26</v>
      </c>
      <c r="E76" s="4" t="s">
        <v>19</v>
      </c>
      <c r="F76" s="4" t="s">
        <v>18</v>
      </c>
      <c r="G76" s="4" t="s">
        <v>80</v>
      </c>
      <c r="H76" s="4" t="s">
        <v>377</v>
      </c>
    </row>
    <row r="77" spans="1:8" x14ac:dyDescent="0.3">
      <c r="A77" s="23">
        <v>258</v>
      </c>
      <c r="B77" s="23" t="s">
        <v>280</v>
      </c>
      <c r="C77" s="23" t="s">
        <v>318</v>
      </c>
      <c r="D77" s="23">
        <v>5</v>
      </c>
      <c r="E77" s="23">
        <v>594.66999999999996</v>
      </c>
      <c r="F77" s="23">
        <v>2973.35</v>
      </c>
      <c r="G77" s="23"/>
      <c r="H77" s="23">
        <v>2973.35</v>
      </c>
    </row>
    <row r="78" spans="1:8" x14ac:dyDescent="0.3">
      <c r="A78" s="23"/>
      <c r="B78" s="23" t="s">
        <v>302</v>
      </c>
      <c r="C78" s="23" t="s">
        <v>263</v>
      </c>
      <c r="D78" s="23"/>
      <c r="E78" s="23"/>
      <c r="F78" s="23"/>
      <c r="G78" s="23"/>
      <c r="H78" s="23"/>
    </row>
    <row r="79" spans="1:8" x14ac:dyDescent="0.3">
      <c r="F79" s="7">
        <v>2973.35</v>
      </c>
      <c r="G79" s="7">
        <v>0</v>
      </c>
      <c r="H79" s="7">
        <v>2973.35</v>
      </c>
    </row>
    <row r="81" spans="1:8" ht="28.8" x14ac:dyDescent="0.3">
      <c r="A81" s="46" t="s">
        <v>241</v>
      </c>
      <c r="B81" s="46"/>
      <c r="C81" s="46"/>
      <c r="D81" s="46"/>
      <c r="E81" s="46"/>
      <c r="F81" s="46"/>
      <c r="G81" s="46"/>
      <c r="H81" s="46"/>
    </row>
    <row r="82" spans="1:8" ht="31.2" x14ac:dyDescent="0.3">
      <c r="A82" s="4" t="s">
        <v>68</v>
      </c>
      <c r="B82" s="4" t="s">
        <v>17</v>
      </c>
      <c r="C82" s="4" t="s">
        <v>82</v>
      </c>
      <c r="D82" s="4" t="s">
        <v>26</v>
      </c>
      <c r="E82" s="4" t="s">
        <v>19</v>
      </c>
      <c r="F82" s="4" t="s">
        <v>18</v>
      </c>
      <c r="G82" s="4" t="s">
        <v>80</v>
      </c>
      <c r="H82" s="4" t="s">
        <v>377</v>
      </c>
    </row>
    <row r="83" spans="1:8" ht="62.4" x14ac:dyDescent="0.3">
      <c r="A83" s="23">
        <v>153</v>
      </c>
      <c r="B83" s="23" t="s">
        <v>128</v>
      </c>
      <c r="C83" s="23" t="s">
        <v>319</v>
      </c>
      <c r="D83" s="23">
        <v>5</v>
      </c>
      <c r="E83" s="23">
        <v>594.66999999999996</v>
      </c>
      <c r="F83" s="23">
        <v>2973.35</v>
      </c>
      <c r="G83" s="23"/>
      <c r="H83" s="23">
        <v>2973.35</v>
      </c>
    </row>
    <row r="84" spans="1:8" ht="31.2" x14ac:dyDescent="0.3">
      <c r="A84" s="23">
        <v>241</v>
      </c>
      <c r="B84" s="23" t="s">
        <v>123</v>
      </c>
      <c r="C84" s="23" t="s">
        <v>373</v>
      </c>
      <c r="D84" s="23">
        <v>5</v>
      </c>
      <c r="E84" s="23">
        <v>594.66999999999996</v>
      </c>
      <c r="F84" s="23">
        <v>2973.35</v>
      </c>
      <c r="G84" s="23"/>
      <c r="H84" s="23">
        <v>2973.35</v>
      </c>
    </row>
    <row r="85" spans="1:8" x14ac:dyDescent="0.3">
      <c r="F85" s="7">
        <v>5946.7</v>
      </c>
      <c r="G85" s="7">
        <v>0</v>
      </c>
      <c r="H85" s="7">
        <v>5946.7</v>
      </c>
    </row>
    <row r="87" spans="1:8" ht="28.8" x14ac:dyDescent="0.3">
      <c r="A87" s="46" t="s">
        <v>242</v>
      </c>
      <c r="B87" s="46"/>
      <c r="C87" s="46"/>
      <c r="D87" s="46"/>
      <c r="E87" s="46"/>
      <c r="F87" s="46"/>
      <c r="G87" s="46"/>
      <c r="H87" s="46"/>
    </row>
    <row r="88" spans="1:8" ht="31.2" x14ac:dyDescent="0.3">
      <c r="A88" s="4" t="s">
        <v>68</v>
      </c>
      <c r="B88" s="4" t="s">
        <v>17</v>
      </c>
      <c r="C88" s="4" t="s">
        <v>82</v>
      </c>
      <c r="D88" s="4" t="s">
        <v>26</v>
      </c>
      <c r="E88" s="4" t="s">
        <v>19</v>
      </c>
      <c r="F88" s="4" t="s">
        <v>18</v>
      </c>
      <c r="G88" s="4" t="s">
        <v>80</v>
      </c>
      <c r="H88" s="4" t="s">
        <v>377</v>
      </c>
    </row>
    <row r="89" spans="1:8" x14ac:dyDescent="0.3">
      <c r="A89" s="23"/>
      <c r="B89" s="23" t="s">
        <v>302</v>
      </c>
      <c r="C89" s="23" t="s">
        <v>160</v>
      </c>
      <c r="D89" s="23"/>
      <c r="E89" s="23"/>
      <c r="F89" s="23"/>
      <c r="G89" s="23"/>
      <c r="H89" s="23"/>
    </row>
    <row r="90" spans="1:8" x14ac:dyDescent="0.3">
      <c r="A90" s="23"/>
      <c r="B90" s="23" t="s">
        <v>302</v>
      </c>
      <c r="C90" s="23" t="s">
        <v>84</v>
      </c>
      <c r="D90" s="23"/>
      <c r="E90" s="23"/>
      <c r="F90" s="23"/>
      <c r="G90" s="23"/>
      <c r="H90" s="23"/>
    </row>
    <row r="91" spans="1:8" x14ac:dyDescent="0.3">
      <c r="A91" s="23">
        <v>229</v>
      </c>
      <c r="B91" s="23" t="s">
        <v>126</v>
      </c>
      <c r="C91" s="23" t="s">
        <v>98</v>
      </c>
      <c r="D91" s="23">
        <v>5</v>
      </c>
      <c r="E91" s="23">
        <v>296.54000000000002</v>
      </c>
      <c r="F91" s="23">
        <v>1482.7</v>
      </c>
      <c r="G91" s="23"/>
      <c r="H91" s="23">
        <v>1482.7</v>
      </c>
    </row>
    <row r="92" spans="1:8" x14ac:dyDescent="0.3">
      <c r="F92" s="7">
        <v>1482.7</v>
      </c>
      <c r="G92" s="7">
        <v>0</v>
      </c>
      <c r="H92" s="7">
        <v>1482.7</v>
      </c>
    </row>
    <row r="93" spans="1:8" x14ac:dyDescent="0.3">
      <c r="F93" s="7"/>
      <c r="G93" s="7"/>
      <c r="H93" s="7"/>
    </row>
    <row r="94" spans="1:8" ht="28.8" x14ac:dyDescent="0.3">
      <c r="A94" s="46" t="s">
        <v>375</v>
      </c>
      <c r="B94" s="46"/>
      <c r="C94" s="46"/>
      <c r="D94" s="46"/>
      <c r="E94" s="46"/>
      <c r="F94" s="46"/>
      <c r="G94" s="46"/>
      <c r="H94" s="46"/>
    </row>
    <row r="95" spans="1:8" ht="31.2" x14ac:dyDescent="0.3">
      <c r="A95" s="4" t="s">
        <v>68</v>
      </c>
      <c r="B95" s="4" t="s">
        <v>17</v>
      </c>
      <c r="C95" s="4" t="s">
        <v>82</v>
      </c>
      <c r="D95" s="4" t="s">
        <v>26</v>
      </c>
      <c r="E95" s="4" t="s">
        <v>19</v>
      </c>
      <c r="F95" s="4" t="s">
        <v>18</v>
      </c>
      <c r="G95" s="4" t="s">
        <v>80</v>
      </c>
      <c r="H95" s="4" t="s">
        <v>377</v>
      </c>
    </row>
    <row r="96" spans="1:8" ht="31.2" x14ac:dyDescent="0.3">
      <c r="A96" s="23">
        <v>251</v>
      </c>
      <c r="B96" s="23" t="s">
        <v>138</v>
      </c>
      <c r="C96" s="23" t="s">
        <v>362</v>
      </c>
      <c r="D96" s="23">
        <v>5</v>
      </c>
      <c r="E96" s="23">
        <v>594.66999999999996</v>
      </c>
      <c r="F96" s="23">
        <v>2973.35</v>
      </c>
      <c r="G96" s="23"/>
      <c r="H96" s="23">
        <v>2973.35</v>
      </c>
    </row>
    <row r="97" spans="1:8" ht="31.2" x14ac:dyDescent="0.3">
      <c r="A97" s="23">
        <v>49</v>
      </c>
      <c r="B97" s="23" t="s">
        <v>179</v>
      </c>
      <c r="C97" s="23" t="s">
        <v>137</v>
      </c>
      <c r="D97" s="23">
        <v>5</v>
      </c>
      <c r="E97" s="23">
        <v>393.95</v>
      </c>
      <c r="F97" s="23">
        <v>1969.75</v>
      </c>
      <c r="G97" s="23"/>
      <c r="H97" s="23">
        <v>1969.75</v>
      </c>
    </row>
    <row r="98" spans="1:8" x14ac:dyDescent="0.3">
      <c r="A98" s="23">
        <v>74</v>
      </c>
      <c r="B98" s="23" t="s">
        <v>20</v>
      </c>
      <c r="C98" s="23" t="s">
        <v>374</v>
      </c>
      <c r="D98" s="23">
        <v>5</v>
      </c>
      <c r="E98" s="23">
        <v>296.54000000000002</v>
      </c>
      <c r="F98" s="23">
        <v>1482.7</v>
      </c>
      <c r="G98" s="23"/>
      <c r="H98" s="23">
        <v>1482.7</v>
      </c>
    </row>
    <row r="99" spans="1:8" x14ac:dyDescent="0.3">
      <c r="F99" s="7">
        <v>6425.8</v>
      </c>
      <c r="G99" s="7">
        <v>0</v>
      </c>
      <c r="H99" s="7">
        <v>6425.8</v>
      </c>
    </row>
    <row r="101" spans="1:8" ht="28.8" x14ac:dyDescent="0.3">
      <c r="A101" s="46" t="s">
        <v>243</v>
      </c>
      <c r="B101" s="46"/>
      <c r="C101" s="46"/>
      <c r="D101" s="46"/>
      <c r="E101" s="46"/>
      <c r="F101" s="46"/>
      <c r="G101" s="46"/>
      <c r="H101" s="46"/>
    </row>
    <row r="102" spans="1:8" ht="31.2" x14ac:dyDescent="0.3">
      <c r="A102" s="4" t="s">
        <v>68</v>
      </c>
      <c r="B102" s="4" t="s">
        <v>17</v>
      </c>
      <c r="C102" s="4" t="s">
        <v>82</v>
      </c>
      <c r="D102" s="4" t="s">
        <v>26</v>
      </c>
      <c r="E102" s="4" t="s">
        <v>19</v>
      </c>
      <c r="F102" s="4" t="s">
        <v>18</v>
      </c>
      <c r="G102" s="4" t="s">
        <v>80</v>
      </c>
      <c r="H102" s="4" t="s">
        <v>377</v>
      </c>
    </row>
    <row r="103" spans="1:8" ht="31.2" x14ac:dyDescent="0.3">
      <c r="A103" s="23">
        <v>60</v>
      </c>
      <c r="B103" s="23" t="s">
        <v>44</v>
      </c>
      <c r="C103" s="23" t="s">
        <v>90</v>
      </c>
      <c r="D103" s="23">
        <v>5</v>
      </c>
      <c r="E103" s="23">
        <v>296.54000000000002</v>
      </c>
      <c r="F103" s="23">
        <v>1482.7</v>
      </c>
      <c r="G103" s="23"/>
      <c r="H103" s="23">
        <v>1482.7</v>
      </c>
    </row>
    <row r="104" spans="1:8" x14ac:dyDescent="0.3">
      <c r="A104" s="23">
        <v>51</v>
      </c>
      <c r="B104" s="23" t="s">
        <v>132</v>
      </c>
      <c r="C104" s="23" t="s">
        <v>84</v>
      </c>
      <c r="D104" s="23">
        <v>5</v>
      </c>
      <c r="E104" s="23">
        <v>250.29</v>
      </c>
      <c r="F104" s="23">
        <v>1251.45</v>
      </c>
      <c r="G104" s="23"/>
      <c r="H104" s="23">
        <v>1251.45</v>
      </c>
    </row>
    <row r="105" spans="1:8" x14ac:dyDescent="0.3">
      <c r="A105" s="23">
        <v>269</v>
      </c>
      <c r="B105" s="23" t="s">
        <v>145</v>
      </c>
      <c r="C105" s="23" t="s">
        <v>109</v>
      </c>
      <c r="D105" s="23">
        <v>5</v>
      </c>
      <c r="E105" s="23">
        <v>250.29</v>
      </c>
      <c r="F105" s="23">
        <v>1251.45</v>
      </c>
      <c r="G105" s="23"/>
      <c r="H105" s="23">
        <v>1251.45</v>
      </c>
    </row>
    <row r="106" spans="1:8" x14ac:dyDescent="0.3">
      <c r="A106" s="23">
        <v>52</v>
      </c>
      <c r="B106" s="23" t="s">
        <v>21</v>
      </c>
      <c r="C106" s="23" t="s">
        <v>109</v>
      </c>
      <c r="D106" s="23">
        <v>5</v>
      </c>
      <c r="E106" s="23">
        <v>250.29</v>
      </c>
      <c r="F106" s="23">
        <v>1251.45</v>
      </c>
      <c r="G106" s="23"/>
      <c r="H106" s="23">
        <v>1251.45</v>
      </c>
    </row>
    <row r="107" spans="1:8" x14ac:dyDescent="0.3">
      <c r="A107" s="23">
        <v>134</v>
      </c>
      <c r="B107" s="23" t="s">
        <v>16</v>
      </c>
      <c r="C107" s="23" t="s">
        <v>109</v>
      </c>
      <c r="D107" s="23">
        <v>5</v>
      </c>
      <c r="E107" s="23">
        <v>250.29</v>
      </c>
      <c r="F107" s="23">
        <v>1251.45</v>
      </c>
      <c r="G107" s="23"/>
      <c r="H107" s="23">
        <v>1251.45</v>
      </c>
    </row>
    <row r="108" spans="1:8" x14ac:dyDescent="0.3">
      <c r="A108" s="23">
        <v>133</v>
      </c>
      <c r="B108" s="23" t="s">
        <v>13</v>
      </c>
      <c r="C108" s="23" t="s">
        <v>92</v>
      </c>
      <c r="D108" s="23">
        <v>5</v>
      </c>
      <c r="E108" s="23">
        <v>209.19</v>
      </c>
      <c r="F108" s="23">
        <v>1045.95</v>
      </c>
      <c r="G108" s="23"/>
      <c r="H108" s="23">
        <v>1045.95</v>
      </c>
    </row>
    <row r="109" spans="1:8" x14ac:dyDescent="0.3">
      <c r="F109" s="7">
        <v>7534.45</v>
      </c>
      <c r="G109" s="7">
        <v>0</v>
      </c>
      <c r="H109" s="7">
        <v>7534.45</v>
      </c>
    </row>
    <row r="111" spans="1:8" ht="28.8" x14ac:dyDescent="0.3">
      <c r="A111" s="46" t="s">
        <v>244</v>
      </c>
      <c r="B111" s="46"/>
      <c r="C111" s="46"/>
      <c r="D111" s="46"/>
      <c r="E111" s="46"/>
      <c r="F111" s="46"/>
      <c r="G111" s="46"/>
      <c r="H111" s="46"/>
    </row>
    <row r="112" spans="1:8" ht="31.2" x14ac:dyDescent="0.3">
      <c r="A112" s="4" t="s">
        <v>68</v>
      </c>
      <c r="B112" s="4" t="s">
        <v>17</v>
      </c>
      <c r="C112" s="4" t="s">
        <v>82</v>
      </c>
      <c r="D112" s="4" t="s">
        <v>26</v>
      </c>
      <c r="E112" s="4" t="s">
        <v>19</v>
      </c>
      <c r="F112" s="4" t="s">
        <v>18</v>
      </c>
      <c r="G112" s="4" t="s">
        <v>80</v>
      </c>
      <c r="H112" s="4" t="s">
        <v>377</v>
      </c>
    </row>
    <row r="113" spans="1:9" ht="31.2" x14ac:dyDescent="0.3">
      <c r="A113" s="23">
        <v>83</v>
      </c>
      <c r="B113" s="23" t="s">
        <v>22</v>
      </c>
      <c r="C113" s="23" t="s">
        <v>275</v>
      </c>
      <c r="D113" s="23">
        <v>5</v>
      </c>
      <c r="E113" s="23">
        <v>594.66999999999996</v>
      </c>
      <c r="F113" s="23">
        <v>2973.35</v>
      </c>
      <c r="G113" s="23"/>
      <c r="H113" s="23">
        <v>2973.35</v>
      </c>
    </row>
    <row r="114" spans="1:9" x14ac:dyDescent="0.3">
      <c r="F114" s="7">
        <v>2973.35</v>
      </c>
      <c r="G114" s="7">
        <v>0</v>
      </c>
      <c r="H114" s="7">
        <v>2973.35</v>
      </c>
    </row>
    <row r="116" spans="1:9" ht="31.5" customHeight="1" x14ac:dyDescent="0.3">
      <c r="A116" s="46" t="s">
        <v>245</v>
      </c>
      <c r="B116" s="46"/>
      <c r="C116" s="46"/>
      <c r="D116" s="46"/>
      <c r="E116" s="46"/>
      <c r="F116" s="46"/>
      <c r="G116" s="46"/>
      <c r="H116" s="46"/>
    </row>
    <row r="117" spans="1:9" ht="31.2" x14ac:dyDescent="0.3">
      <c r="A117" s="4" t="s">
        <v>68</v>
      </c>
      <c r="B117" s="4" t="s">
        <v>17</v>
      </c>
      <c r="C117" s="4" t="s">
        <v>82</v>
      </c>
      <c r="D117" s="4" t="s">
        <v>26</v>
      </c>
      <c r="E117" s="4" t="s">
        <v>19</v>
      </c>
      <c r="F117" s="4" t="s">
        <v>18</v>
      </c>
      <c r="G117" s="4" t="s">
        <v>80</v>
      </c>
      <c r="H117" s="4" t="s">
        <v>377</v>
      </c>
    </row>
    <row r="118" spans="1:9" x14ac:dyDescent="0.3">
      <c r="A118" s="23">
        <v>173</v>
      </c>
      <c r="B118" s="23" t="s">
        <v>1</v>
      </c>
      <c r="C118" s="23" t="s">
        <v>174</v>
      </c>
      <c r="D118" s="23">
        <v>5</v>
      </c>
      <c r="E118" s="23">
        <v>594.66999999999996</v>
      </c>
      <c r="F118" s="23">
        <v>2973.35</v>
      </c>
      <c r="G118" s="23"/>
      <c r="H118" s="23">
        <v>2973.35</v>
      </c>
    </row>
    <row r="119" spans="1:9" ht="31.2" x14ac:dyDescent="0.3">
      <c r="A119" s="23">
        <v>62</v>
      </c>
      <c r="B119" s="23" t="s">
        <v>270</v>
      </c>
      <c r="C119" s="23" t="s">
        <v>91</v>
      </c>
      <c r="D119" s="23">
        <v>5</v>
      </c>
      <c r="E119" s="23">
        <v>250.29</v>
      </c>
      <c r="F119" s="23">
        <v>1251.45</v>
      </c>
      <c r="G119" s="23"/>
      <c r="H119" s="23">
        <v>1251.45</v>
      </c>
    </row>
    <row r="120" spans="1:9" x14ac:dyDescent="0.3">
      <c r="A120" s="23">
        <v>333</v>
      </c>
      <c r="B120" s="23" t="s">
        <v>303</v>
      </c>
      <c r="C120" s="23" t="s">
        <v>93</v>
      </c>
      <c r="D120" s="23">
        <v>5</v>
      </c>
      <c r="E120" s="23">
        <v>250.29</v>
      </c>
      <c r="F120" s="23">
        <v>1251.45</v>
      </c>
      <c r="G120" s="23"/>
      <c r="H120" s="23">
        <v>1251.45</v>
      </c>
    </row>
    <row r="121" spans="1:9" x14ac:dyDescent="0.3">
      <c r="F121" s="7">
        <v>5476.25</v>
      </c>
      <c r="G121" s="7">
        <v>0</v>
      </c>
      <c r="H121" s="7">
        <v>5476.25</v>
      </c>
      <c r="I121" s="41"/>
    </row>
    <row r="123" spans="1:9" ht="28.8" x14ac:dyDescent="0.3">
      <c r="A123" s="46" t="s">
        <v>246</v>
      </c>
      <c r="B123" s="46"/>
      <c r="C123" s="46"/>
      <c r="D123" s="46"/>
      <c r="E123" s="46"/>
      <c r="F123" s="46"/>
      <c r="G123" s="46"/>
      <c r="H123" s="46"/>
    </row>
    <row r="124" spans="1:9" ht="31.2" x14ac:dyDescent="0.3">
      <c r="A124" s="4" t="s">
        <v>68</v>
      </c>
      <c r="B124" s="4" t="s">
        <v>17</v>
      </c>
      <c r="C124" s="4" t="s">
        <v>82</v>
      </c>
      <c r="D124" s="4" t="s">
        <v>26</v>
      </c>
      <c r="E124" s="4" t="s">
        <v>19</v>
      </c>
      <c r="F124" s="4" t="s">
        <v>18</v>
      </c>
      <c r="G124" s="4" t="s">
        <v>80</v>
      </c>
      <c r="H124" s="4" t="s">
        <v>377</v>
      </c>
    </row>
    <row r="125" spans="1:9" x14ac:dyDescent="0.3">
      <c r="A125" s="23">
        <v>10</v>
      </c>
      <c r="B125" s="23" t="s">
        <v>212</v>
      </c>
      <c r="C125" s="23" t="s">
        <v>94</v>
      </c>
      <c r="D125" s="23">
        <v>5</v>
      </c>
      <c r="E125" s="23">
        <v>296.54000000000002</v>
      </c>
      <c r="F125" s="23">
        <v>1482.7</v>
      </c>
      <c r="G125" s="23"/>
      <c r="H125" s="23">
        <v>1482.7</v>
      </c>
    </row>
    <row r="126" spans="1:9" ht="46.8" x14ac:dyDescent="0.3">
      <c r="A126" s="23">
        <v>345</v>
      </c>
      <c r="B126" s="23" t="s">
        <v>348</v>
      </c>
      <c r="C126" s="23" t="s">
        <v>349</v>
      </c>
      <c r="D126" s="23">
        <v>5</v>
      </c>
      <c r="E126" s="23">
        <v>250.29</v>
      </c>
      <c r="F126" s="23">
        <v>1251.45</v>
      </c>
      <c r="G126" s="23"/>
      <c r="H126" s="23">
        <v>1251.45</v>
      </c>
    </row>
    <row r="127" spans="1:9" x14ac:dyDescent="0.3">
      <c r="A127" s="23">
        <v>245</v>
      </c>
      <c r="B127" s="23" t="s">
        <v>129</v>
      </c>
      <c r="C127" s="23" t="s">
        <v>87</v>
      </c>
      <c r="D127" s="23">
        <v>5</v>
      </c>
      <c r="E127" s="23">
        <v>250.29</v>
      </c>
      <c r="F127" s="23">
        <v>1251.45</v>
      </c>
      <c r="G127" s="23"/>
      <c r="H127" s="23">
        <v>1251.45</v>
      </c>
    </row>
    <row r="128" spans="1:9" x14ac:dyDescent="0.3">
      <c r="F128" s="7">
        <v>3985.6000000000004</v>
      </c>
      <c r="G128" s="7">
        <v>0</v>
      </c>
      <c r="H128" s="7">
        <v>3985.6000000000004</v>
      </c>
    </row>
    <row r="130" spans="1:8" ht="28.8" x14ac:dyDescent="0.3">
      <c r="A130" s="46" t="s">
        <v>247</v>
      </c>
      <c r="B130" s="46"/>
      <c r="C130" s="46"/>
      <c r="D130" s="46"/>
      <c r="E130" s="46"/>
      <c r="F130" s="46"/>
      <c r="G130" s="46"/>
      <c r="H130" s="46"/>
    </row>
    <row r="131" spans="1:8" ht="31.2" x14ac:dyDescent="0.3">
      <c r="A131" s="4" t="s">
        <v>68</v>
      </c>
      <c r="B131" s="4" t="s">
        <v>17</v>
      </c>
      <c r="C131" s="4" t="s">
        <v>82</v>
      </c>
      <c r="D131" s="4" t="s">
        <v>26</v>
      </c>
      <c r="E131" s="4" t="s">
        <v>19</v>
      </c>
      <c r="F131" s="4" t="s">
        <v>18</v>
      </c>
      <c r="G131" s="4" t="s">
        <v>80</v>
      </c>
      <c r="H131" s="4" t="s">
        <v>377</v>
      </c>
    </row>
    <row r="132" spans="1:8" ht="31.2" x14ac:dyDescent="0.3">
      <c r="A132" s="23">
        <v>75</v>
      </c>
      <c r="B132" s="23" t="s">
        <v>25</v>
      </c>
      <c r="C132" s="23" t="s">
        <v>107</v>
      </c>
      <c r="D132" s="23">
        <v>5</v>
      </c>
      <c r="E132" s="23">
        <v>393.95</v>
      </c>
      <c r="F132" s="23">
        <v>1969.75</v>
      </c>
      <c r="G132" s="23"/>
      <c r="H132" s="23">
        <v>1969.75</v>
      </c>
    </row>
    <row r="133" spans="1:8" x14ac:dyDescent="0.3">
      <c r="A133" s="23">
        <v>69</v>
      </c>
      <c r="B133" s="23" t="s">
        <v>3</v>
      </c>
      <c r="C133" s="23" t="s">
        <v>84</v>
      </c>
      <c r="D133" s="23">
        <v>5</v>
      </c>
      <c r="E133" s="23">
        <v>250.29</v>
      </c>
      <c r="F133" s="23">
        <v>1251.45</v>
      </c>
      <c r="G133" s="23"/>
      <c r="H133" s="23">
        <v>1251.45</v>
      </c>
    </row>
    <row r="134" spans="1:8" x14ac:dyDescent="0.3">
      <c r="A134" s="23">
        <v>355</v>
      </c>
      <c r="B134" s="23" t="s">
        <v>357</v>
      </c>
      <c r="C134" s="23" t="s">
        <v>84</v>
      </c>
      <c r="D134" s="23">
        <v>5</v>
      </c>
      <c r="E134" s="23">
        <v>250.29</v>
      </c>
      <c r="F134" s="23">
        <v>1251.45</v>
      </c>
      <c r="G134" s="23"/>
      <c r="H134" s="23">
        <v>1251.45</v>
      </c>
    </row>
    <row r="135" spans="1:8" x14ac:dyDescent="0.3">
      <c r="F135" s="7">
        <v>4472.6499999999996</v>
      </c>
      <c r="G135" s="7">
        <v>0</v>
      </c>
      <c r="H135" s="7">
        <v>4472.6499999999996</v>
      </c>
    </row>
    <row r="137" spans="1:8" ht="28.8" x14ac:dyDescent="0.3">
      <c r="A137" s="46" t="s">
        <v>248</v>
      </c>
      <c r="B137" s="46"/>
      <c r="C137" s="46"/>
      <c r="D137" s="46"/>
      <c r="E137" s="46"/>
      <c r="F137" s="46"/>
      <c r="G137" s="46"/>
      <c r="H137" s="46"/>
    </row>
    <row r="138" spans="1:8" ht="31.2" x14ac:dyDescent="0.3">
      <c r="A138" s="4" t="s">
        <v>68</v>
      </c>
      <c r="B138" s="4" t="s">
        <v>17</v>
      </c>
      <c r="C138" s="4" t="s">
        <v>82</v>
      </c>
      <c r="D138" s="4" t="s">
        <v>26</v>
      </c>
      <c r="E138" s="4" t="s">
        <v>19</v>
      </c>
      <c r="F138" s="4" t="s">
        <v>18</v>
      </c>
      <c r="G138" s="4" t="s">
        <v>80</v>
      </c>
      <c r="H138" s="4" t="s">
        <v>377</v>
      </c>
    </row>
    <row r="139" spans="1:8" ht="46.8" x14ac:dyDescent="0.3">
      <c r="A139" s="23">
        <v>243</v>
      </c>
      <c r="B139" s="23" t="s">
        <v>117</v>
      </c>
      <c r="C139" s="23" t="s">
        <v>213</v>
      </c>
      <c r="D139" s="23">
        <v>5</v>
      </c>
      <c r="E139" s="23">
        <v>594.66999999999996</v>
      </c>
      <c r="F139" s="23">
        <v>2973.35</v>
      </c>
      <c r="G139" s="23"/>
      <c r="H139" s="23">
        <v>2973.35</v>
      </c>
    </row>
    <row r="140" spans="1:8" x14ac:dyDescent="0.3">
      <c r="A140" s="23">
        <v>354</v>
      </c>
      <c r="B140" s="23" t="s">
        <v>355</v>
      </c>
      <c r="C140" s="23" t="s">
        <v>84</v>
      </c>
      <c r="D140" s="23">
        <v>5</v>
      </c>
      <c r="E140" s="23">
        <v>250.29</v>
      </c>
      <c r="F140" s="23">
        <v>1251.45</v>
      </c>
      <c r="G140" s="23"/>
      <c r="H140" s="23">
        <v>1251.45</v>
      </c>
    </row>
    <row r="141" spans="1:8" ht="31.2" x14ac:dyDescent="0.3">
      <c r="A141" s="23">
        <v>59</v>
      </c>
      <c r="B141" s="23" t="s">
        <v>272</v>
      </c>
      <c r="C141" s="23" t="s">
        <v>214</v>
      </c>
      <c r="D141" s="23">
        <v>5</v>
      </c>
      <c r="E141" s="23">
        <v>296.54000000000002</v>
      </c>
      <c r="F141" s="23">
        <v>1482.7</v>
      </c>
      <c r="G141" s="23"/>
      <c r="H141" s="23">
        <v>1482.7</v>
      </c>
    </row>
    <row r="142" spans="1:8" x14ac:dyDescent="0.3">
      <c r="A142" s="23">
        <v>512</v>
      </c>
      <c r="B142" s="23" t="s">
        <v>304</v>
      </c>
      <c r="C142" s="23" t="s">
        <v>305</v>
      </c>
      <c r="D142" s="23">
        <v>5</v>
      </c>
      <c r="E142" s="23">
        <v>296.54000000000002</v>
      </c>
      <c r="F142" s="23">
        <v>1482.7</v>
      </c>
      <c r="G142" s="23"/>
      <c r="H142" s="23">
        <v>1482.7</v>
      </c>
    </row>
    <row r="143" spans="1:8" x14ac:dyDescent="0.3">
      <c r="A143" s="23">
        <v>57</v>
      </c>
      <c r="B143" s="23" t="s">
        <v>50</v>
      </c>
      <c r="C143" s="23" t="s">
        <v>162</v>
      </c>
      <c r="D143" s="23">
        <v>5</v>
      </c>
      <c r="E143" s="23">
        <v>250.29</v>
      </c>
      <c r="F143" s="23">
        <v>1251.45</v>
      </c>
      <c r="G143" s="23"/>
      <c r="H143" s="23">
        <v>1251.45</v>
      </c>
    </row>
    <row r="144" spans="1:8" x14ac:dyDescent="0.3">
      <c r="A144" s="23">
        <v>84</v>
      </c>
      <c r="B144" s="23" t="s">
        <v>11</v>
      </c>
      <c r="C144" s="23" t="s">
        <v>101</v>
      </c>
      <c r="D144" s="23">
        <v>5</v>
      </c>
      <c r="E144" s="23">
        <v>250.29</v>
      </c>
      <c r="F144" s="23">
        <v>1251.45</v>
      </c>
      <c r="G144" s="23"/>
      <c r="H144" s="23">
        <v>1251.45</v>
      </c>
    </row>
    <row r="145" spans="1:8" ht="31.2" x14ac:dyDescent="0.3">
      <c r="A145" s="23">
        <v>54</v>
      </c>
      <c r="B145" s="23" t="s">
        <v>140</v>
      </c>
      <c r="C145" s="23" t="s">
        <v>296</v>
      </c>
      <c r="D145" s="23">
        <v>5</v>
      </c>
      <c r="E145" s="23">
        <v>250.29</v>
      </c>
      <c r="F145" s="23">
        <v>1251.45</v>
      </c>
      <c r="G145" s="23"/>
      <c r="H145" s="23">
        <v>1251.45</v>
      </c>
    </row>
    <row r="146" spans="1:8" x14ac:dyDescent="0.3">
      <c r="A146" s="23">
        <v>217</v>
      </c>
      <c r="B146" s="23" t="s">
        <v>73</v>
      </c>
      <c r="C146" s="23" t="s">
        <v>100</v>
      </c>
      <c r="D146" s="23">
        <v>5</v>
      </c>
      <c r="E146" s="23">
        <v>296.54000000000002</v>
      </c>
      <c r="F146" s="23">
        <v>1482.7</v>
      </c>
      <c r="G146" s="23"/>
      <c r="H146" s="23">
        <v>1482.7</v>
      </c>
    </row>
    <row r="147" spans="1:8" x14ac:dyDescent="0.3">
      <c r="A147" s="23">
        <v>44</v>
      </c>
      <c r="B147" s="23" t="s">
        <v>51</v>
      </c>
      <c r="C147" s="23" t="s">
        <v>99</v>
      </c>
      <c r="D147" s="23">
        <v>5</v>
      </c>
      <c r="E147" s="23">
        <v>203.32</v>
      </c>
      <c r="F147" s="23">
        <v>1016.5999999999999</v>
      </c>
      <c r="G147" s="23"/>
      <c r="H147" s="23">
        <v>1016.5999999999999</v>
      </c>
    </row>
    <row r="148" spans="1:8" x14ac:dyDescent="0.3">
      <c r="F148" s="7">
        <v>13443.850000000002</v>
      </c>
      <c r="G148" s="7">
        <v>0</v>
      </c>
      <c r="H148" s="7">
        <v>13443.850000000002</v>
      </c>
    </row>
    <row r="150" spans="1:8" ht="28.8" x14ac:dyDescent="0.3">
      <c r="A150" s="46" t="s">
        <v>249</v>
      </c>
      <c r="B150" s="46"/>
      <c r="C150" s="46"/>
      <c r="D150" s="46"/>
      <c r="E150" s="46"/>
      <c r="F150" s="46"/>
      <c r="G150" s="46"/>
      <c r="H150" s="46"/>
    </row>
    <row r="151" spans="1:8" ht="31.2" x14ac:dyDescent="0.3">
      <c r="A151" s="4" t="s">
        <v>68</v>
      </c>
      <c r="B151" s="4" t="s">
        <v>17</v>
      </c>
      <c r="C151" s="4" t="s">
        <v>82</v>
      </c>
      <c r="D151" s="4" t="s">
        <v>26</v>
      </c>
      <c r="E151" s="4" t="s">
        <v>19</v>
      </c>
      <c r="F151" s="4" t="s">
        <v>18</v>
      </c>
      <c r="G151" s="4" t="s">
        <v>80</v>
      </c>
      <c r="H151" s="4" t="s">
        <v>377</v>
      </c>
    </row>
    <row r="152" spans="1:8" ht="31.2" x14ac:dyDescent="0.3">
      <c r="A152" s="23">
        <v>12</v>
      </c>
      <c r="B152" s="23" t="s">
        <v>2</v>
      </c>
      <c r="C152" s="23" t="s">
        <v>161</v>
      </c>
      <c r="D152" s="23">
        <v>5</v>
      </c>
      <c r="E152" s="23">
        <v>594.66999999999996</v>
      </c>
      <c r="F152" s="23">
        <v>2973.35</v>
      </c>
      <c r="G152" s="23"/>
      <c r="H152" s="23">
        <v>2973.35</v>
      </c>
    </row>
    <row r="153" spans="1:8" x14ac:dyDescent="0.3">
      <c r="A153" s="23">
        <v>27</v>
      </c>
      <c r="B153" s="23" t="s">
        <v>48</v>
      </c>
      <c r="C153" s="23" t="s">
        <v>84</v>
      </c>
      <c r="D153" s="23">
        <v>5</v>
      </c>
      <c r="E153" s="23">
        <v>250.29</v>
      </c>
      <c r="F153" s="23">
        <v>1251.45</v>
      </c>
      <c r="G153" s="23"/>
      <c r="H153" s="23">
        <v>1251.45</v>
      </c>
    </row>
    <row r="154" spans="1:8" x14ac:dyDescent="0.3">
      <c r="A154" s="23">
        <v>66</v>
      </c>
      <c r="B154" s="23" t="s">
        <v>46</v>
      </c>
      <c r="C154" s="23" t="s">
        <v>103</v>
      </c>
      <c r="D154" s="23">
        <v>5</v>
      </c>
      <c r="E154" s="23">
        <v>157.46</v>
      </c>
      <c r="F154" s="23">
        <v>787.30000000000007</v>
      </c>
      <c r="G154" s="23"/>
      <c r="H154" s="23">
        <v>787.30000000000007</v>
      </c>
    </row>
    <row r="155" spans="1:8" x14ac:dyDescent="0.3">
      <c r="A155" s="23">
        <v>297</v>
      </c>
      <c r="B155" s="23" t="s">
        <v>187</v>
      </c>
      <c r="C155" s="23" t="s">
        <v>103</v>
      </c>
      <c r="D155" s="23">
        <v>5</v>
      </c>
      <c r="E155" s="23">
        <v>157.46</v>
      </c>
      <c r="F155" s="23">
        <v>787.30000000000007</v>
      </c>
      <c r="G155" s="23"/>
      <c r="H155" s="23">
        <v>787.30000000000007</v>
      </c>
    </row>
    <row r="156" spans="1:8" x14ac:dyDescent="0.3">
      <c r="A156" s="23">
        <v>41</v>
      </c>
      <c r="B156" s="23" t="s">
        <v>180</v>
      </c>
      <c r="C156" s="23" t="s">
        <v>103</v>
      </c>
      <c r="D156" s="23">
        <v>5</v>
      </c>
      <c r="E156" s="23">
        <v>157.46</v>
      </c>
      <c r="F156" s="23">
        <v>787.30000000000007</v>
      </c>
      <c r="G156" s="23"/>
      <c r="H156" s="23">
        <v>787.30000000000007</v>
      </c>
    </row>
    <row r="157" spans="1:8" x14ac:dyDescent="0.3">
      <c r="A157" s="23">
        <v>68</v>
      </c>
      <c r="B157" s="23" t="s">
        <v>47</v>
      </c>
      <c r="C157" s="23" t="s">
        <v>103</v>
      </c>
      <c r="D157" s="23">
        <v>5</v>
      </c>
      <c r="E157" s="23">
        <v>157.46</v>
      </c>
      <c r="F157" s="23">
        <v>787.30000000000007</v>
      </c>
      <c r="G157" s="23"/>
      <c r="H157" s="23">
        <v>787.30000000000007</v>
      </c>
    </row>
    <row r="158" spans="1:8" x14ac:dyDescent="0.3">
      <c r="F158" s="7">
        <v>7374.0000000000009</v>
      </c>
      <c r="G158" s="7">
        <v>0</v>
      </c>
      <c r="H158" s="7">
        <v>7374.0000000000009</v>
      </c>
    </row>
    <row r="160" spans="1:8" ht="28.8" x14ac:dyDescent="0.3">
      <c r="A160" s="46" t="s">
        <v>250</v>
      </c>
      <c r="B160" s="46"/>
      <c r="C160" s="46"/>
      <c r="D160" s="46"/>
      <c r="E160" s="46"/>
      <c r="F160" s="46"/>
      <c r="G160" s="46"/>
      <c r="H160" s="46"/>
    </row>
    <row r="161" spans="1:8" ht="31.2" x14ac:dyDescent="0.3">
      <c r="A161" s="4" t="s">
        <v>68</v>
      </c>
      <c r="B161" s="4" t="s">
        <v>17</v>
      </c>
      <c r="C161" s="4" t="s">
        <v>82</v>
      </c>
      <c r="D161" s="4" t="s">
        <v>26</v>
      </c>
      <c r="E161" s="4" t="s">
        <v>19</v>
      </c>
      <c r="F161" s="4" t="s">
        <v>18</v>
      </c>
      <c r="G161" s="4" t="s">
        <v>80</v>
      </c>
      <c r="H161" s="4" t="s">
        <v>377</v>
      </c>
    </row>
    <row r="162" spans="1:8" ht="46.8" x14ac:dyDescent="0.3">
      <c r="A162" s="23">
        <v>228</v>
      </c>
      <c r="B162" s="23" t="s">
        <v>124</v>
      </c>
      <c r="C162" s="23" t="s">
        <v>155</v>
      </c>
      <c r="D162" s="23">
        <v>5</v>
      </c>
      <c r="E162" s="23">
        <v>594.66999999999996</v>
      </c>
      <c r="F162" s="23">
        <v>2973.35</v>
      </c>
      <c r="G162" s="23"/>
      <c r="H162" s="23">
        <v>2973.35</v>
      </c>
    </row>
    <row r="163" spans="1:8" ht="31.2" x14ac:dyDescent="0.3">
      <c r="A163" s="23">
        <v>58</v>
      </c>
      <c r="B163" s="23" t="s">
        <v>199</v>
      </c>
      <c r="C163" s="23" t="s">
        <v>84</v>
      </c>
      <c r="D163" s="23">
        <v>5</v>
      </c>
      <c r="E163" s="23">
        <v>250.29</v>
      </c>
      <c r="F163" s="23">
        <v>1251.45</v>
      </c>
      <c r="G163" s="23"/>
      <c r="H163" s="23">
        <v>1251.45</v>
      </c>
    </row>
    <row r="164" spans="1:8" x14ac:dyDescent="0.3">
      <c r="A164" s="23">
        <v>21</v>
      </c>
      <c r="B164" s="23" t="s">
        <v>125</v>
      </c>
      <c r="C164" s="23" t="s">
        <v>108</v>
      </c>
      <c r="D164" s="23">
        <v>5</v>
      </c>
      <c r="E164" s="23">
        <v>340.43</v>
      </c>
      <c r="F164" s="23">
        <v>1702.15</v>
      </c>
      <c r="G164" s="23"/>
      <c r="H164" s="23">
        <v>1702.15</v>
      </c>
    </row>
    <row r="165" spans="1:8" ht="31.2" x14ac:dyDescent="0.3">
      <c r="A165" s="23">
        <v>248</v>
      </c>
      <c r="B165" s="23" t="s">
        <v>119</v>
      </c>
      <c r="C165" s="23" t="s">
        <v>333</v>
      </c>
      <c r="D165" s="23">
        <v>5</v>
      </c>
      <c r="E165" s="23">
        <v>393.95</v>
      </c>
      <c r="F165" s="23">
        <v>1969.75</v>
      </c>
      <c r="G165" s="23"/>
      <c r="H165" s="23">
        <v>1969.75</v>
      </c>
    </row>
    <row r="166" spans="1:8" x14ac:dyDescent="0.3">
      <c r="A166" s="23">
        <v>227</v>
      </c>
      <c r="B166" s="23" t="s">
        <v>327</v>
      </c>
      <c r="C166" s="23" t="s">
        <v>109</v>
      </c>
      <c r="D166" s="23">
        <v>5</v>
      </c>
      <c r="E166" s="23">
        <v>250.29</v>
      </c>
      <c r="F166" s="23">
        <v>1251.45</v>
      </c>
      <c r="G166" s="23"/>
      <c r="H166" s="23">
        <v>1251.45</v>
      </c>
    </row>
    <row r="167" spans="1:8" x14ac:dyDescent="0.3">
      <c r="A167" s="23">
        <v>47</v>
      </c>
      <c r="B167" s="23" t="s">
        <v>6</v>
      </c>
      <c r="C167" s="23" t="s">
        <v>109</v>
      </c>
      <c r="D167" s="23">
        <v>5</v>
      </c>
      <c r="E167" s="23">
        <v>250.29</v>
      </c>
      <c r="F167" s="23">
        <v>1251.45</v>
      </c>
      <c r="G167" s="23"/>
      <c r="H167" s="23">
        <v>1251.45</v>
      </c>
    </row>
    <row r="168" spans="1:8" x14ac:dyDescent="0.3">
      <c r="A168" s="23">
        <v>308</v>
      </c>
      <c r="B168" s="23" t="s">
        <v>233</v>
      </c>
      <c r="C168" s="23" t="s">
        <v>109</v>
      </c>
      <c r="D168" s="23">
        <v>5</v>
      </c>
      <c r="E168" s="23">
        <v>250.29</v>
      </c>
      <c r="F168" s="23">
        <v>1251.45</v>
      </c>
      <c r="G168" s="23"/>
      <c r="H168" s="23">
        <v>1251.45</v>
      </c>
    </row>
    <row r="169" spans="1:8" x14ac:dyDescent="0.3">
      <c r="F169" s="7">
        <v>11651.050000000003</v>
      </c>
      <c r="G169" s="7">
        <v>0</v>
      </c>
      <c r="H169" s="7">
        <v>11651.050000000003</v>
      </c>
    </row>
    <row r="171" spans="1:8" ht="28.8" x14ac:dyDescent="0.3">
      <c r="A171" s="46" t="s">
        <v>251</v>
      </c>
      <c r="B171" s="46"/>
      <c r="C171" s="46"/>
      <c r="D171" s="46"/>
      <c r="E171" s="46"/>
      <c r="F171" s="46"/>
      <c r="G171" s="46"/>
      <c r="H171" s="46"/>
    </row>
    <row r="172" spans="1:8" ht="31.2" x14ac:dyDescent="0.3">
      <c r="A172" s="4" t="s">
        <v>68</v>
      </c>
      <c r="B172" s="4" t="s">
        <v>17</v>
      </c>
      <c r="C172" s="4" t="s">
        <v>82</v>
      </c>
      <c r="D172" s="4" t="s">
        <v>26</v>
      </c>
      <c r="E172" s="4" t="s">
        <v>19</v>
      </c>
      <c r="F172" s="4" t="s">
        <v>18</v>
      </c>
      <c r="G172" s="4" t="s">
        <v>80</v>
      </c>
      <c r="H172" s="4" t="s">
        <v>377</v>
      </c>
    </row>
    <row r="173" spans="1:8" ht="31.2" x14ac:dyDescent="0.3">
      <c r="A173" s="23">
        <v>183</v>
      </c>
      <c r="B173" s="23" t="s">
        <v>0</v>
      </c>
      <c r="C173" s="23" t="s">
        <v>175</v>
      </c>
      <c r="D173" s="23">
        <v>5</v>
      </c>
      <c r="E173" s="23">
        <v>594.66999999999996</v>
      </c>
      <c r="F173" s="23">
        <v>2973.35</v>
      </c>
      <c r="G173" s="23"/>
      <c r="H173" s="23">
        <v>2973.35</v>
      </c>
    </row>
    <row r="174" spans="1:8" ht="31.2" x14ac:dyDescent="0.3">
      <c r="A174" s="23">
        <v>315</v>
      </c>
      <c r="B174" s="23" t="s">
        <v>220</v>
      </c>
      <c r="C174" s="23" t="s">
        <v>221</v>
      </c>
      <c r="D174" s="23">
        <v>5</v>
      </c>
      <c r="E174" s="23">
        <v>393.95</v>
      </c>
      <c r="F174" s="23">
        <v>1969.75</v>
      </c>
      <c r="G174" s="23"/>
      <c r="H174" s="23">
        <v>1969.75</v>
      </c>
    </row>
    <row r="175" spans="1:8" x14ac:dyDescent="0.3">
      <c r="A175" s="23">
        <v>24</v>
      </c>
      <c r="B175" s="23" t="s">
        <v>29</v>
      </c>
      <c r="C175" s="23" t="s">
        <v>84</v>
      </c>
      <c r="D175" s="23">
        <v>5</v>
      </c>
      <c r="E175" s="23">
        <v>250.29</v>
      </c>
      <c r="F175" s="23">
        <v>1251.45</v>
      </c>
      <c r="G175" s="23"/>
      <c r="H175" s="23">
        <v>1251.45</v>
      </c>
    </row>
    <row r="176" spans="1:8" x14ac:dyDescent="0.3">
      <c r="A176" s="23">
        <v>329</v>
      </c>
      <c r="B176" s="23" t="s">
        <v>311</v>
      </c>
      <c r="C176" s="23" t="s">
        <v>108</v>
      </c>
      <c r="D176" s="23">
        <v>5</v>
      </c>
      <c r="E176" s="23">
        <v>340.43</v>
      </c>
      <c r="F176" s="23">
        <v>1702.15</v>
      </c>
      <c r="G176" s="23"/>
      <c r="H176" s="23">
        <v>1702.15</v>
      </c>
    </row>
    <row r="177" spans="1:8" ht="31.2" x14ac:dyDescent="0.3">
      <c r="A177" s="23">
        <v>17</v>
      </c>
      <c r="B177" s="23" t="s">
        <v>30</v>
      </c>
      <c r="C177" s="23" t="s">
        <v>216</v>
      </c>
      <c r="D177" s="23">
        <v>5</v>
      </c>
      <c r="E177" s="23">
        <v>296.54000000000002</v>
      </c>
      <c r="F177" s="23">
        <v>1482.7</v>
      </c>
      <c r="G177" s="23"/>
      <c r="H177" s="23">
        <v>1482.7</v>
      </c>
    </row>
    <row r="178" spans="1:8" x14ac:dyDescent="0.3">
      <c r="A178" s="23">
        <v>39</v>
      </c>
      <c r="B178" s="23" t="s">
        <v>39</v>
      </c>
      <c r="C178" s="23" t="s">
        <v>265</v>
      </c>
      <c r="D178" s="23">
        <v>5</v>
      </c>
      <c r="E178" s="23">
        <v>250.29</v>
      </c>
      <c r="F178" s="23">
        <v>1251.45</v>
      </c>
      <c r="G178" s="23"/>
      <c r="H178" s="23">
        <v>1251.45</v>
      </c>
    </row>
    <row r="179" spans="1:8" x14ac:dyDescent="0.3">
      <c r="A179" s="23">
        <v>136</v>
      </c>
      <c r="B179" s="23" t="s">
        <v>41</v>
      </c>
      <c r="C179" s="23" t="s">
        <v>215</v>
      </c>
      <c r="D179" s="23">
        <v>5</v>
      </c>
      <c r="E179" s="23">
        <v>250.29</v>
      </c>
      <c r="F179" s="23">
        <v>1251.45</v>
      </c>
      <c r="G179" s="23"/>
      <c r="H179" s="23">
        <v>1251.45</v>
      </c>
    </row>
    <row r="180" spans="1:8" x14ac:dyDescent="0.3">
      <c r="A180" s="23">
        <v>288</v>
      </c>
      <c r="B180" s="23" t="s">
        <v>189</v>
      </c>
      <c r="C180" s="23" t="s">
        <v>106</v>
      </c>
      <c r="D180" s="23">
        <v>5</v>
      </c>
      <c r="E180" s="23">
        <v>250.29</v>
      </c>
      <c r="F180" s="23">
        <v>1251.45</v>
      </c>
      <c r="G180" s="23"/>
      <c r="H180" s="23">
        <v>1251.45</v>
      </c>
    </row>
    <row r="181" spans="1:8" x14ac:dyDescent="0.3">
      <c r="A181" s="23">
        <v>212</v>
      </c>
      <c r="B181" s="23" t="s">
        <v>149</v>
      </c>
      <c r="C181" s="23" t="s">
        <v>110</v>
      </c>
      <c r="D181" s="23">
        <v>5</v>
      </c>
      <c r="E181" s="23">
        <v>393.95</v>
      </c>
      <c r="F181" s="23">
        <v>1969.75</v>
      </c>
      <c r="G181" s="23"/>
      <c r="H181" s="23">
        <v>1969.75</v>
      </c>
    </row>
    <row r="182" spans="1:8" x14ac:dyDescent="0.3">
      <c r="A182" s="23">
        <v>342</v>
      </c>
      <c r="B182" s="23" t="s">
        <v>338</v>
      </c>
      <c r="C182" s="23" t="s">
        <v>108</v>
      </c>
      <c r="D182" s="23">
        <v>5</v>
      </c>
      <c r="E182" s="23">
        <v>340.43</v>
      </c>
      <c r="F182" s="23">
        <v>1702.15</v>
      </c>
      <c r="G182" s="23"/>
      <c r="H182" s="23">
        <v>1702.15</v>
      </c>
    </row>
    <row r="183" spans="1:8" x14ac:dyDescent="0.3">
      <c r="F183" s="7">
        <v>16805.650000000005</v>
      </c>
      <c r="G183" s="7">
        <v>0</v>
      </c>
      <c r="H183" s="7">
        <v>16805.650000000005</v>
      </c>
    </row>
    <row r="185" spans="1:8" ht="28.8" x14ac:dyDescent="0.3">
      <c r="A185" s="46" t="s">
        <v>252</v>
      </c>
      <c r="B185" s="46"/>
      <c r="C185" s="46"/>
      <c r="D185" s="46"/>
      <c r="E185" s="46"/>
      <c r="F185" s="46"/>
      <c r="G185" s="46"/>
      <c r="H185" s="46"/>
    </row>
    <row r="186" spans="1:8" ht="31.2" x14ac:dyDescent="0.3">
      <c r="A186" s="4" t="s">
        <v>68</v>
      </c>
      <c r="B186" s="4" t="s">
        <v>17</v>
      </c>
      <c r="C186" s="4" t="s">
        <v>82</v>
      </c>
      <c r="D186" s="4" t="s">
        <v>26</v>
      </c>
      <c r="E186" s="4" t="s">
        <v>19</v>
      </c>
      <c r="F186" s="4" t="s">
        <v>18</v>
      </c>
      <c r="G186" s="4" t="s">
        <v>80</v>
      </c>
      <c r="H186" s="4" t="s">
        <v>377</v>
      </c>
    </row>
    <row r="187" spans="1:8" ht="31.2" x14ac:dyDescent="0.3">
      <c r="A187" s="23">
        <v>67</v>
      </c>
      <c r="B187" s="23" t="s">
        <v>23</v>
      </c>
      <c r="C187" s="23" t="s">
        <v>120</v>
      </c>
      <c r="D187" s="23">
        <v>5</v>
      </c>
      <c r="E187" s="23">
        <v>594.66999999999996</v>
      </c>
      <c r="F187" s="23">
        <v>2973.35</v>
      </c>
      <c r="G187" s="23"/>
      <c r="H187" s="23">
        <v>2973.35</v>
      </c>
    </row>
    <row r="188" spans="1:8" x14ac:dyDescent="0.3">
      <c r="A188" s="23"/>
      <c r="B188" s="23" t="s">
        <v>302</v>
      </c>
      <c r="C188" s="23" t="s">
        <v>84</v>
      </c>
      <c r="D188" s="23"/>
      <c r="E188" s="23"/>
      <c r="F188" s="23"/>
      <c r="G188" s="23"/>
      <c r="H188" s="23">
        <v>0</v>
      </c>
    </row>
    <row r="189" spans="1:8" ht="31.2" x14ac:dyDescent="0.3">
      <c r="A189" s="23">
        <v>359</v>
      </c>
      <c r="B189" s="23" t="s">
        <v>365</v>
      </c>
      <c r="C189" s="23" t="s">
        <v>364</v>
      </c>
      <c r="D189" s="23">
        <v>5</v>
      </c>
      <c r="E189" s="23">
        <v>296.54000000000002</v>
      </c>
      <c r="F189" s="23">
        <v>1482.7</v>
      </c>
      <c r="G189" s="23"/>
      <c r="H189" s="23">
        <v>1482.7</v>
      </c>
    </row>
    <row r="190" spans="1:8" ht="31.2" x14ac:dyDescent="0.3">
      <c r="A190" s="23"/>
      <c r="B190" s="23" t="s">
        <v>302</v>
      </c>
      <c r="C190" s="23" t="s">
        <v>322</v>
      </c>
      <c r="D190" s="23"/>
      <c r="E190" s="23"/>
      <c r="F190" s="23"/>
      <c r="G190" s="23"/>
      <c r="H190" s="23">
        <v>0</v>
      </c>
    </row>
    <row r="191" spans="1:8" x14ac:dyDescent="0.3">
      <c r="F191" s="7">
        <v>4456.05</v>
      </c>
      <c r="G191" s="7">
        <v>0</v>
      </c>
      <c r="H191" s="7">
        <v>4456.05</v>
      </c>
    </row>
    <row r="193" spans="1:8" ht="28.8" x14ac:dyDescent="0.3">
      <c r="A193" s="46" t="s">
        <v>253</v>
      </c>
      <c r="B193" s="46"/>
      <c r="C193" s="46"/>
      <c r="D193" s="46"/>
      <c r="E193" s="46"/>
      <c r="F193" s="46"/>
      <c r="G193" s="46"/>
      <c r="H193" s="46"/>
    </row>
    <row r="194" spans="1:8" ht="31.2" x14ac:dyDescent="0.3">
      <c r="A194" s="4" t="s">
        <v>68</v>
      </c>
      <c r="B194" s="4" t="s">
        <v>17</v>
      </c>
      <c r="C194" s="4" t="s">
        <v>82</v>
      </c>
      <c r="D194" s="4" t="s">
        <v>26</v>
      </c>
      <c r="E194" s="4" t="s">
        <v>19</v>
      </c>
      <c r="F194" s="4" t="s">
        <v>18</v>
      </c>
      <c r="G194" s="4" t="s">
        <v>80</v>
      </c>
      <c r="H194" s="4" t="s">
        <v>377</v>
      </c>
    </row>
    <row r="195" spans="1:8" ht="46.8" x14ac:dyDescent="0.3">
      <c r="A195" s="23">
        <v>336</v>
      </c>
      <c r="B195" s="23" t="s">
        <v>323</v>
      </c>
      <c r="C195" s="23" t="s">
        <v>222</v>
      </c>
      <c r="D195" s="23">
        <v>5</v>
      </c>
      <c r="E195" s="23">
        <v>594.66999999999996</v>
      </c>
      <c r="F195" s="23">
        <v>2973.35</v>
      </c>
      <c r="G195" s="23"/>
      <c r="H195" s="23">
        <v>2973.35</v>
      </c>
    </row>
    <row r="196" spans="1:8" ht="31.2" x14ac:dyDescent="0.3">
      <c r="A196" s="23">
        <v>284</v>
      </c>
      <c r="B196" s="23" t="s">
        <v>167</v>
      </c>
      <c r="C196" s="23" t="s">
        <v>168</v>
      </c>
      <c r="D196" s="23">
        <v>5</v>
      </c>
      <c r="E196" s="23">
        <v>209.47</v>
      </c>
      <c r="F196" s="23">
        <v>1047.3499999999999</v>
      </c>
      <c r="G196" s="23"/>
      <c r="H196" s="23">
        <v>1047.3499999999999</v>
      </c>
    </row>
    <row r="197" spans="1:8" ht="31.2" x14ac:dyDescent="0.3">
      <c r="A197" s="23">
        <v>19</v>
      </c>
      <c r="B197" s="23" t="s">
        <v>181</v>
      </c>
      <c r="C197" s="23" t="s">
        <v>168</v>
      </c>
      <c r="D197" s="23">
        <v>5</v>
      </c>
      <c r="E197" s="23">
        <v>209.47</v>
      </c>
      <c r="F197" s="23">
        <v>1047.3499999999999</v>
      </c>
      <c r="G197" s="23"/>
      <c r="H197" s="23">
        <v>1047.3499999999999</v>
      </c>
    </row>
    <row r="198" spans="1:8" ht="31.2" x14ac:dyDescent="0.3">
      <c r="A198" s="23">
        <v>37</v>
      </c>
      <c r="B198" s="23" t="s">
        <v>182</v>
      </c>
      <c r="C198" s="23" t="s">
        <v>168</v>
      </c>
      <c r="D198" s="23">
        <v>5</v>
      </c>
      <c r="E198" s="23">
        <v>209.47</v>
      </c>
      <c r="F198" s="23">
        <v>1047.3499999999999</v>
      </c>
      <c r="G198" s="23"/>
      <c r="H198" s="23">
        <v>1047.3499999999999</v>
      </c>
    </row>
    <row r="199" spans="1:8" x14ac:dyDescent="0.3">
      <c r="A199" s="23">
        <v>300</v>
      </c>
      <c r="B199" s="23" t="s">
        <v>194</v>
      </c>
      <c r="C199" s="23" t="s">
        <v>169</v>
      </c>
      <c r="D199" s="23">
        <v>5</v>
      </c>
      <c r="E199" s="23">
        <v>209.47</v>
      </c>
      <c r="F199" s="23">
        <v>1047.3499999999999</v>
      </c>
      <c r="G199" s="23"/>
      <c r="H199" s="23">
        <v>1047.3499999999999</v>
      </c>
    </row>
    <row r="200" spans="1:8" x14ac:dyDescent="0.3">
      <c r="F200" s="7">
        <v>7162.75</v>
      </c>
      <c r="G200" s="7">
        <v>0</v>
      </c>
      <c r="H200" s="7">
        <v>7162.75</v>
      </c>
    </row>
    <row r="202" spans="1:8" ht="28.8" x14ac:dyDescent="0.3">
      <c r="A202" s="46" t="s">
        <v>254</v>
      </c>
      <c r="B202" s="46"/>
      <c r="C202" s="46"/>
      <c r="D202" s="46"/>
      <c r="E202" s="46"/>
      <c r="F202" s="46"/>
      <c r="G202" s="46"/>
      <c r="H202" s="46"/>
    </row>
    <row r="203" spans="1:8" ht="31.2" x14ac:dyDescent="0.3">
      <c r="A203" s="4" t="s">
        <v>68</v>
      </c>
      <c r="B203" s="4" t="s">
        <v>17</v>
      </c>
      <c r="C203" s="4" t="s">
        <v>82</v>
      </c>
      <c r="D203" s="4" t="s">
        <v>26</v>
      </c>
      <c r="E203" s="4" t="s">
        <v>19</v>
      </c>
      <c r="F203" s="4" t="s">
        <v>18</v>
      </c>
      <c r="G203" s="4" t="s">
        <v>80</v>
      </c>
      <c r="H203" s="4" t="s">
        <v>377</v>
      </c>
    </row>
    <row r="204" spans="1:8" ht="46.8" x14ac:dyDescent="0.3">
      <c r="A204" s="23">
        <v>198</v>
      </c>
      <c r="B204" s="23" t="s">
        <v>14</v>
      </c>
      <c r="C204" s="23" t="s">
        <v>223</v>
      </c>
      <c r="D204" s="23">
        <v>5</v>
      </c>
      <c r="E204" s="23">
        <v>594.66999999999996</v>
      </c>
      <c r="F204" s="23">
        <v>2973.35</v>
      </c>
      <c r="G204" s="23"/>
      <c r="H204" s="23">
        <v>2973.35</v>
      </c>
    </row>
    <row r="205" spans="1:8" x14ac:dyDescent="0.3">
      <c r="F205" s="7">
        <v>2973.35</v>
      </c>
      <c r="G205" s="7">
        <v>0</v>
      </c>
      <c r="H205" s="7">
        <v>2973.35</v>
      </c>
    </row>
    <row r="207" spans="1:8" ht="28.8" x14ac:dyDescent="0.3">
      <c r="A207" s="46" t="s">
        <v>332</v>
      </c>
      <c r="B207" s="46"/>
      <c r="C207" s="46"/>
      <c r="D207" s="46"/>
      <c r="E207" s="46"/>
      <c r="F207" s="46"/>
      <c r="G207" s="46"/>
      <c r="H207" s="46"/>
    </row>
    <row r="208" spans="1:8" ht="31.2" x14ac:dyDescent="0.3">
      <c r="A208" s="4" t="s">
        <v>68</v>
      </c>
      <c r="B208" s="4" t="s">
        <v>17</v>
      </c>
      <c r="C208" s="4" t="s">
        <v>82</v>
      </c>
      <c r="D208" s="4" t="s">
        <v>26</v>
      </c>
      <c r="E208" s="4" t="s">
        <v>19</v>
      </c>
      <c r="F208" s="4" t="s">
        <v>18</v>
      </c>
      <c r="G208" s="4" t="s">
        <v>80</v>
      </c>
      <c r="H208" s="4" t="s">
        <v>377</v>
      </c>
    </row>
    <row r="209" spans="1:8" x14ac:dyDescent="0.3">
      <c r="A209" s="23">
        <v>339</v>
      </c>
      <c r="B209" s="23" t="s">
        <v>330</v>
      </c>
      <c r="C209" s="23" t="s">
        <v>331</v>
      </c>
      <c r="D209" s="23">
        <v>5</v>
      </c>
      <c r="E209" s="23">
        <v>594.66999999999996</v>
      </c>
      <c r="F209" s="23">
        <v>2973.35</v>
      </c>
      <c r="G209" s="23"/>
      <c r="H209" s="23">
        <v>2973.35</v>
      </c>
    </row>
    <row r="210" spans="1:8" x14ac:dyDescent="0.3">
      <c r="A210" s="23">
        <v>80</v>
      </c>
      <c r="B210" s="23" t="s">
        <v>366</v>
      </c>
      <c r="C210" s="23" t="s">
        <v>367</v>
      </c>
      <c r="D210" s="23">
        <v>5</v>
      </c>
      <c r="E210" s="23">
        <v>296.54000000000002</v>
      </c>
      <c r="F210" s="23">
        <v>1482.7</v>
      </c>
      <c r="G210" s="23"/>
      <c r="H210" s="23">
        <v>1482.7</v>
      </c>
    </row>
    <row r="211" spans="1:8" x14ac:dyDescent="0.3">
      <c r="F211" s="7">
        <v>4456.05</v>
      </c>
      <c r="G211" s="7">
        <v>0</v>
      </c>
      <c r="H211" s="7">
        <v>4456.05</v>
      </c>
    </row>
    <row r="213" spans="1:8" ht="28.8" x14ac:dyDescent="0.3">
      <c r="A213" s="46" t="s">
        <v>255</v>
      </c>
      <c r="B213" s="46"/>
      <c r="C213" s="46"/>
      <c r="D213" s="46"/>
      <c r="E213" s="46"/>
      <c r="F213" s="46"/>
      <c r="G213" s="46"/>
      <c r="H213" s="46"/>
    </row>
    <row r="214" spans="1:8" ht="31.2" x14ac:dyDescent="0.3">
      <c r="A214" s="4" t="s">
        <v>68</v>
      </c>
      <c r="B214" s="4" t="s">
        <v>17</v>
      </c>
      <c r="C214" s="4" t="s">
        <v>82</v>
      </c>
      <c r="D214" s="4" t="s">
        <v>26</v>
      </c>
      <c r="E214" s="4" t="s">
        <v>19</v>
      </c>
      <c r="F214" s="4" t="s">
        <v>18</v>
      </c>
      <c r="G214" s="4" t="s">
        <v>80</v>
      </c>
      <c r="H214" s="4" t="s">
        <v>79</v>
      </c>
    </row>
    <row r="215" spans="1:8" ht="31.2" x14ac:dyDescent="0.3">
      <c r="A215" s="23">
        <v>316</v>
      </c>
      <c r="B215" s="23" t="s">
        <v>217</v>
      </c>
      <c r="C215" s="23" t="s">
        <v>218</v>
      </c>
      <c r="D215" s="23">
        <v>5</v>
      </c>
      <c r="E215" s="23">
        <v>594.66999999999996</v>
      </c>
      <c r="F215" s="23">
        <v>2973.35</v>
      </c>
      <c r="G215" s="23"/>
      <c r="H215" s="23">
        <v>2973.35</v>
      </c>
    </row>
    <row r="216" spans="1:8" ht="46.8" x14ac:dyDescent="0.3">
      <c r="A216" s="23">
        <v>81</v>
      </c>
      <c r="B216" s="23" t="s">
        <v>4</v>
      </c>
      <c r="C216" s="23" t="s">
        <v>317</v>
      </c>
      <c r="D216" s="23">
        <v>5</v>
      </c>
      <c r="E216" s="23">
        <v>393.95</v>
      </c>
      <c r="F216" s="23">
        <v>1969.75</v>
      </c>
      <c r="G216" s="23"/>
      <c r="H216" s="23">
        <v>1969.75</v>
      </c>
    </row>
    <row r="217" spans="1:8" x14ac:dyDescent="0.3">
      <c r="A217" s="23">
        <v>181</v>
      </c>
      <c r="B217" s="23" t="s">
        <v>28</v>
      </c>
      <c r="C217" s="23" t="s">
        <v>84</v>
      </c>
      <c r="D217" s="23">
        <v>5</v>
      </c>
      <c r="E217" s="23">
        <v>250.29</v>
      </c>
      <c r="F217" s="23">
        <v>1251.45</v>
      </c>
      <c r="G217" s="23"/>
      <c r="H217" s="23">
        <v>1251.45</v>
      </c>
    </row>
    <row r="218" spans="1:8" x14ac:dyDescent="0.3">
      <c r="A218" s="23">
        <v>42</v>
      </c>
      <c r="B218" s="23" t="s">
        <v>42</v>
      </c>
      <c r="C218" s="23" t="s">
        <v>157</v>
      </c>
      <c r="D218" s="23">
        <v>5</v>
      </c>
      <c r="E218" s="23">
        <v>241</v>
      </c>
      <c r="F218" s="23">
        <v>1205</v>
      </c>
      <c r="G218" s="23"/>
      <c r="H218" s="23">
        <v>1205</v>
      </c>
    </row>
    <row r="219" spans="1:8" x14ac:dyDescent="0.3">
      <c r="A219" s="23">
        <v>43</v>
      </c>
      <c r="B219" s="23" t="s">
        <v>43</v>
      </c>
      <c r="C219" s="23" t="s">
        <v>157</v>
      </c>
      <c r="D219" s="23">
        <v>5</v>
      </c>
      <c r="E219" s="23">
        <v>241</v>
      </c>
      <c r="F219" s="23">
        <v>1205</v>
      </c>
      <c r="G219" s="23"/>
      <c r="H219" s="23">
        <v>1205</v>
      </c>
    </row>
    <row r="220" spans="1:8" x14ac:dyDescent="0.3">
      <c r="A220" s="23">
        <v>208</v>
      </c>
      <c r="B220" s="23" t="s">
        <v>70</v>
      </c>
      <c r="C220" s="23" t="s">
        <v>157</v>
      </c>
      <c r="D220" s="23">
        <v>5</v>
      </c>
      <c r="E220" s="23">
        <v>241</v>
      </c>
      <c r="F220" s="23">
        <v>1205</v>
      </c>
      <c r="G220" s="23"/>
      <c r="H220" s="23">
        <v>1205</v>
      </c>
    </row>
    <row r="221" spans="1:8" x14ac:dyDescent="0.3">
      <c r="A221" s="23">
        <v>261</v>
      </c>
      <c r="B221" s="23" t="s">
        <v>165</v>
      </c>
      <c r="C221" s="23" t="s">
        <v>157</v>
      </c>
      <c r="D221" s="23">
        <v>5</v>
      </c>
      <c r="E221" s="23">
        <v>241</v>
      </c>
      <c r="F221" s="23">
        <v>1205</v>
      </c>
      <c r="G221" s="23"/>
      <c r="H221" s="23">
        <v>1205</v>
      </c>
    </row>
    <row r="222" spans="1:8" x14ac:dyDescent="0.3">
      <c r="A222" s="23">
        <v>170</v>
      </c>
      <c r="B222" s="23" t="s">
        <v>173</v>
      </c>
      <c r="C222" s="23" t="s">
        <v>87</v>
      </c>
      <c r="D222" s="23">
        <v>5</v>
      </c>
      <c r="E222" s="23">
        <v>296.54000000000002</v>
      </c>
      <c r="F222" s="23">
        <v>1482.7</v>
      </c>
      <c r="G222" s="23"/>
      <c r="H222" s="23">
        <v>1482.7</v>
      </c>
    </row>
    <row r="223" spans="1:8" x14ac:dyDescent="0.3">
      <c r="A223" s="23">
        <v>40</v>
      </c>
      <c r="B223" s="23" t="s">
        <v>350</v>
      </c>
      <c r="C223" s="23" t="s">
        <v>87</v>
      </c>
      <c r="D223" s="23">
        <v>5</v>
      </c>
      <c r="E223" s="23">
        <v>241</v>
      </c>
      <c r="F223" s="23">
        <v>1205</v>
      </c>
      <c r="G223" s="23"/>
      <c r="H223" s="23">
        <v>1205</v>
      </c>
    </row>
    <row r="224" spans="1:8" x14ac:dyDescent="0.3">
      <c r="A224" s="23">
        <v>356</v>
      </c>
      <c r="B224" s="23" t="s">
        <v>359</v>
      </c>
      <c r="C224" s="23" t="s">
        <v>87</v>
      </c>
      <c r="D224" s="23">
        <v>5</v>
      </c>
      <c r="E224" s="23">
        <v>241</v>
      </c>
      <c r="F224" s="23">
        <v>1205</v>
      </c>
      <c r="G224" s="23"/>
      <c r="H224" s="23">
        <v>1205</v>
      </c>
    </row>
    <row r="225" spans="1:8" x14ac:dyDescent="0.3">
      <c r="A225" s="23">
        <v>33</v>
      </c>
      <c r="B225" s="23" t="s">
        <v>40</v>
      </c>
      <c r="C225" s="23" t="s">
        <v>158</v>
      </c>
      <c r="D225" s="23">
        <v>5</v>
      </c>
      <c r="E225" s="23">
        <v>203.32</v>
      </c>
      <c r="F225" s="23">
        <v>1016.5999999999999</v>
      </c>
      <c r="G225" s="23"/>
      <c r="H225" s="23">
        <v>1016.5999999999999</v>
      </c>
    </row>
    <row r="226" spans="1:8" ht="31.2" x14ac:dyDescent="0.3">
      <c r="A226" s="23">
        <v>222</v>
      </c>
      <c r="B226" s="23" t="s">
        <v>77</v>
      </c>
      <c r="C226" s="23" t="s">
        <v>105</v>
      </c>
      <c r="D226" s="23">
        <v>5</v>
      </c>
      <c r="E226" s="23">
        <v>247.5</v>
      </c>
      <c r="F226" s="23">
        <v>1237.5</v>
      </c>
      <c r="G226" s="23"/>
      <c r="H226" s="23">
        <v>1237.5</v>
      </c>
    </row>
    <row r="227" spans="1:8" x14ac:dyDescent="0.3">
      <c r="A227" s="23">
        <v>324</v>
      </c>
      <c r="B227" s="23" t="s">
        <v>306</v>
      </c>
      <c r="C227" s="23" t="s">
        <v>158</v>
      </c>
      <c r="D227" s="23">
        <v>5</v>
      </c>
      <c r="E227" s="23">
        <v>393.95</v>
      </c>
      <c r="F227" s="23">
        <v>1969.75</v>
      </c>
      <c r="G227" s="23"/>
      <c r="H227" s="23">
        <v>1969.75</v>
      </c>
    </row>
    <row r="228" spans="1:8" ht="31.2" x14ac:dyDescent="0.3">
      <c r="A228" s="23">
        <v>225</v>
      </c>
      <c r="B228" s="23" t="s">
        <v>78</v>
      </c>
      <c r="C228" s="23" t="s">
        <v>105</v>
      </c>
      <c r="D228" s="23">
        <v>5</v>
      </c>
      <c r="E228" s="23">
        <v>247.5</v>
      </c>
      <c r="F228" s="23">
        <v>1237.5</v>
      </c>
      <c r="G228" s="23"/>
      <c r="H228" s="23">
        <v>1237.5</v>
      </c>
    </row>
    <row r="229" spans="1:8" ht="78" x14ac:dyDescent="0.3">
      <c r="A229" s="23">
        <v>216</v>
      </c>
      <c r="B229" s="23" t="s">
        <v>74</v>
      </c>
      <c r="C229" s="23" t="s">
        <v>102</v>
      </c>
      <c r="D229" s="23">
        <v>5</v>
      </c>
      <c r="E229" s="23">
        <v>247.5</v>
      </c>
      <c r="F229" s="23">
        <v>1237.5</v>
      </c>
      <c r="G229" s="23"/>
      <c r="H229" s="23">
        <v>1237.5</v>
      </c>
    </row>
    <row r="230" spans="1:8" ht="31.2" x14ac:dyDescent="0.3">
      <c r="A230" s="23">
        <v>38</v>
      </c>
      <c r="B230" s="23" t="s">
        <v>10</v>
      </c>
      <c r="C230" s="23" t="s">
        <v>142</v>
      </c>
      <c r="D230" s="23">
        <v>5</v>
      </c>
      <c r="E230" s="23">
        <v>251.24</v>
      </c>
      <c r="F230" s="23">
        <v>1256.2</v>
      </c>
      <c r="G230" s="23"/>
      <c r="H230" s="23">
        <v>1256.2</v>
      </c>
    </row>
    <row r="231" spans="1:8" x14ac:dyDescent="0.3">
      <c r="A231" s="23">
        <v>32</v>
      </c>
      <c r="B231" s="23" t="s">
        <v>52</v>
      </c>
      <c r="C231" s="23" t="s">
        <v>98</v>
      </c>
      <c r="D231" s="23">
        <v>5</v>
      </c>
      <c r="E231" s="23">
        <v>251.24</v>
      </c>
      <c r="F231" s="23">
        <v>1256.2</v>
      </c>
      <c r="G231" s="23"/>
      <c r="H231" s="23">
        <v>1256.2</v>
      </c>
    </row>
    <row r="232" spans="1:8" x14ac:dyDescent="0.3">
      <c r="A232" s="23">
        <v>31</v>
      </c>
      <c r="B232" s="23" t="s">
        <v>53</v>
      </c>
      <c r="C232" s="23" t="s">
        <v>98</v>
      </c>
      <c r="D232" s="23">
        <v>5</v>
      </c>
      <c r="E232" s="23">
        <v>251.24</v>
      </c>
      <c r="F232" s="23">
        <v>1256.2</v>
      </c>
      <c r="G232" s="23"/>
      <c r="H232" s="23">
        <v>1256.2</v>
      </c>
    </row>
    <row r="233" spans="1:8" x14ac:dyDescent="0.3">
      <c r="A233" s="23">
        <v>358</v>
      </c>
      <c r="B233" s="23" t="s">
        <v>363</v>
      </c>
      <c r="C233" s="23" t="s">
        <v>98</v>
      </c>
      <c r="D233" s="23">
        <v>5</v>
      </c>
      <c r="E233" s="23">
        <v>251.24</v>
      </c>
      <c r="F233" s="23">
        <v>1256.2</v>
      </c>
      <c r="G233" s="23"/>
      <c r="H233" s="23">
        <v>1256.2</v>
      </c>
    </row>
    <row r="234" spans="1:8" x14ac:dyDescent="0.3">
      <c r="A234" s="23">
        <v>29</v>
      </c>
      <c r="B234" s="23" t="s">
        <v>54</v>
      </c>
      <c r="C234" s="23" t="s">
        <v>97</v>
      </c>
      <c r="D234" s="23">
        <v>5</v>
      </c>
      <c r="E234" s="23">
        <v>203.32</v>
      </c>
      <c r="F234" s="23">
        <v>1016.5999999999999</v>
      </c>
      <c r="G234" s="23"/>
      <c r="H234" s="23">
        <v>1016.5999999999999</v>
      </c>
    </row>
    <row r="235" spans="1:8" x14ac:dyDescent="0.3">
      <c r="A235" s="23">
        <v>30</v>
      </c>
      <c r="B235" s="23" t="s">
        <v>55</v>
      </c>
      <c r="C235" s="23" t="s">
        <v>97</v>
      </c>
      <c r="D235" s="23">
        <v>5</v>
      </c>
      <c r="E235" s="23">
        <v>203.32</v>
      </c>
      <c r="F235" s="23">
        <v>1016.5999999999999</v>
      </c>
      <c r="G235" s="23"/>
      <c r="H235" s="23">
        <v>1016.5999999999999</v>
      </c>
    </row>
    <row r="236" spans="1:8" x14ac:dyDescent="0.3">
      <c r="A236" s="23">
        <v>330</v>
      </c>
      <c r="B236" s="23" t="s">
        <v>307</v>
      </c>
      <c r="C236" s="23" t="s">
        <v>97</v>
      </c>
      <c r="D236" s="23">
        <v>5</v>
      </c>
      <c r="E236" s="23">
        <v>203.32</v>
      </c>
      <c r="F236" s="23">
        <v>1016.5999999999999</v>
      </c>
      <c r="G236" s="23"/>
      <c r="H236" s="23">
        <v>1016.5999999999999</v>
      </c>
    </row>
    <row r="237" spans="1:8" x14ac:dyDescent="0.3">
      <c r="A237" s="23">
        <v>331</v>
      </c>
      <c r="B237" s="23" t="s">
        <v>308</v>
      </c>
      <c r="C237" s="23" t="s">
        <v>97</v>
      </c>
      <c r="D237" s="23">
        <v>5</v>
      </c>
      <c r="E237" s="23">
        <v>203.32</v>
      </c>
      <c r="F237" s="23">
        <v>1016.5999999999999</v>
      </c>
      <c r="G237" s="23"/>
      <c r="H237" s="23">
        <v>1016.5999999999999</v>
      </c>
    </row>
    <row r="238" spans="1:8" x14ac:dyDescent="0.3">
      <c r="A238" s="23">
        <v>101</v>
      </c>
      <c r="B238" s="23" t="s">
        <v>56</v>
      </c>
      <c r="C238" s="23" t="s">
        <v>98</v>
      </c>
      <c r="D238" s="23">
        <v>5</v>
      </c>
      <c r="E238" s="23">
        <v>251.24</v>
      </c>
      <c r="F238" s="23">
        <v>1256.2</v>
      </c>
      <c r="G238" s="23"/>
      <c r="H238" s="23">
        <v>1256.2</v>
      </c>
    </row>
    <row r="239" spans="1:8" x14ac:dyDescent="0.3">
      <c r="A239" s="23">
        <v>262</v>
      </c>
      <c r="B239" s="23" t="s">
        <v>131</v>
      </c>
      <c r="C239" s="23" t="s">
        <v>92</v>
      </c>
      <c r="D239" s="23">
        <v>5</v>
      </c>
      <c r="E239" s="23">
        <v>203.32</v>
      </c>
      <c r="F239" s="23">
        <v>1016.5999999999999</v>
      </c>
      <c r="G239" s="23"/>
      <c r="H239" s="23">
        <v>1016.5999999999999</v>
      </c>
    </row>
    <row r="240" spans="1:8" x14ac:dyDescent="0.3">
      <c r="A240" s="23">
        <v>28</v>
      </c>
      <c r="B240" s="23" t="s">
        <v>376</v>
      </c>
      <c r="C240" s="23" t="s">
        <v>276</v>
      </c>
      <c r="D240" s="23">
        <v>5</v>
      </c>
      <c r="E240" s="23">
        <v>203.32</v>
      </c>
      <c r="F240" s="23">
        <v>1016.5999999999999</v>
      </c>
      <c r="G240" s="23"/>
      <c r="H240" s="23">
        <v>1016.5999999999999</v>
      </c>
    </row>
    <row r="241" spans="1:8" x14ac:dyDescent="0.3">
      <c r="A241" s="23">
        <v>137</v>
      </c>
      <c r="B241" s="23" t="s">
        <v>57</v>
      </c>
      <c r="C241" s="23" t="s">
        <v>96</v>
      </c>
      <c r="D241" s="23">
        <v>5</v>
      </c>
      <c r="E241" s="23">
        <v>203.32</v>
      </c>
      <c r="F241" s="23">
        <v>1016.5999999999999</v>
      </c>
      <c r="G241" s="23"/>
      <c r="H241" s="23">
        <v>1016.5999999999999</v>
      </c>
    </row>
    <row r="242" spans="1:8" x14ac:dyDescent="0.3">
      <c r="A242" s="23">
        <v>55</v>
      </c>
      <c r="B242" s="23" t="s">
        <v>49</v>
      </c>
      <c r="C242" s="23" t="s">
        <v>95</v>
      </c>
      <c r="D242" s="23">
        <v>5</v>
      </c>
      <c r="E242" s="23">
        <v>203.32</v>
      </c>
      <c r="F242" s="23">
        <v>1016.5999999999999</v>
      </c>
      <c r="G242" s="23"/>
      <c r="H242" s="23">
        <v>1016.5999999999999</v>
      </c>
    </row>
    <row r="243" spans="1:8" x14ac:dyDescent="0.3">
      <c r="A243" s="23">
        <v>34</v>
      </c>
      <c r="B243" s="23" t="s">
        <v>58</v>
      </c>
      <c r="C243" s="23" t="s">
        <v>95</v>
      </c>
      <c r="D243" s="23">
        <v>5</v>
      </c>
      <c r="E243" s="23">
        <v>203.32</v>
      </c>
      <c r="F243" s="23">
        <v>1016.5999999999999</v>
      </c>
      <c r="G243" s="23"/>
      <c r="H243" s="23">
        <v>1016.5999999999999</v>
      </c>
    </row>
    <row r="244" spans="1:8" x14ac:dyDescent="0.3">
      <c r="A244" s="23">
        <v>35</v>
      </c>
      <c r="B244" s="23" t="s">
        <v>59</v>
      </c>
      <c r="C244" s="23" t="s">
        <v>95</v>
      </c>
      <c r="D244" s="23">
        <v>5</v>
      </c>
      <c r="E244" s="23">
        <v>203.32</v>
      </c>
      <c r="F244" s="23">
        <v>1016.5999999999999</v>
      </c>
      <c r="G244" s="23"/>
      <c r="H244" s="23">
        <v>1016.5999999999999</v>
      </c>
    </row>
    <row r="245" spans="1:8" x14ac:dyDescent="0.3">
      <c r="F245" s="7">
        <v>38053.099999999991</v>
      </c>
      <c r="G245" s="7">
        <v>0</v>
      </c>
      <c r="H245" s="7">
        <v>38053.099999999991</v>
      </c>
    </row>
    <row r="247" spans="1:8" ht="31.5" customHeight="1" x14ac:dyDescent="0.3">
      <c r="A247" s="46" t="s">
        <v>256</v>
      </c>
      <c r="B247" s="46"/>
      <c r="C247" s="46"/>
      <c r="D247" s="46"/>
      <c r="E247" s="46"/>
      <c r="F247" s="46"/>
      <c r="G247" s="46"/>
      <c r="H247" s="46"/>
    </row>
    <row r="248" spans="1:8" ht="31.2" x14ac:dyDescent="0.3">
      <c r="A248" s="4" t="s">
        <v>68</v>
      </c>
      <c r="B248" s="4" t="s">
        <v>17</v>
      </c>
      <c r="C248" s="4" t="s">
        <v>82</v>
      </c>
      <c r="D248" s="4" t="s">
        <v>26</v>
      </c>
      <c r="E248" s="4" t="s">
        <v>19</v>
      </c>
      <c r="F248" s="4" t="s">
        <v>18</v>
      </c>
      <c r="G248" s="4" t="s">
        <v>80</v>
      </c>
      <c r="H248" s="4" t="s">
        <v>79</v>
      </c>
    </row>
    <row r="249" spans="1:8" x14ac:dyDescent="0.3">
      <c r="A249" s="23">
        <v>249</v>
      </c>
      <c r="B249" s="23" t="s">
        <v>143</v>
      </c>
      <c r="C249" s="23" t="s">
        <v>139</v>
      </c>
      <c r="D249" s="23">
        <v>5</v>
      </c>
      <c r="E249" s="23">
        <v>296.54000000000002</v>
      </c>
      <c r="F249" s="23">
        <v>1482.7</v>
      </c>
      <c r="G249" s="23"/>
      <c r="H249" s="23">
        <v>1482.7</v>
      </c>
    </row>
    <row r="250" spans="1:8" x14ac:dyDescent="0.3">
      <c r="F250" s="7">
        <v>1482.7</v>
      </c>
      <c r="G250" s="7">
        <v>0</v>
      </c>
      <c r="H250" s="7">
        <v>1482.7</v>
      </c>
    </row>
    <row r="252" spans="1:8" ht="28.8" x14ac:dyDescent="0.3">
      <c r="A252" s="46" t="s">
        <v>163</v>
      </c>
      <c r="B252" s="46"/>
      <c r="C252" s="46"/>
      <c r="D252" s="46"/>
      <c r="E252" s="46"/>
      <c r="F252" s="46"/>
      <c r="G252" s="46"/>
      <c r="H252" s="46"/>
    </row>
    <row r="253" spans="1:8" ht="31.2" x14ac:dyDescent="0.3">
      <c r="A253" s="4" t="s">
        <v>68</v>
      </c>
      <c r="B253" s="4" t="s">
        <v>17</v>
      </c>
      <c r="C253" s="4" t="s">
        <v>82</v>
      </c>
      <c r="D253" s="4" t="s">
        <v>26</v>
      </c>
      <c r="E253" s="4" t="s">
        <v>19</v>
      </c>
      <c r="F253" s="4" t="s">
        <v>18</v>
      </c>
      <c r="G253" s="4" t="s">
        <v>80</v>
      </c>
      <c r="H253" s="4" t="s">
        <v>79</v>
      </c>
    </row>
    <row r="254" spans="1:8" x14ac:dyDescent="0.3">
      <c r="A254" s="23">
        <v>278</v>
      </c>
      <c r="B254" s="23" t="s">
        <v>133</v>
      </c>
      <c r="C254" s="23" t="s">
        <v>163</v>
      </c>
      <c r="D254" s="23">
        <v>5</v>
      </c>
      <c r="E254" s="23">
        <v>320.08</v>
      </c>
      <c r="F254" s="23">
        <v>1600.3999999999999</v>
      </c>
      <c r="G254" s="23"/>
      <c r="H254" s="23">
        <v>1600.3999999999999</v>
      </c>
    </row>
    <row r="255" spans="1:8" ht="62.4" x14ac:dyDescent="0.3">
      <c r="A255" s="23">
        <v>327</v>
      </c>
      <c r="B255" s="23" t="s">
        <v>287</v>
      </c>
      <c r="C255" s="23" t="s">
        <v>288</v>
      </c>
      <c r="D255" s="23">
        <v>5</v>
      </c>
      <c r="E255" s="23">
        <v>320.08</v>
      </c>
      <c r="F255" s="23">
        <v>1600.3999999999999</v>
      </c>
      <c r="G255" s="23"/>
      <c r="H255" s="23">
        <v>1600.3999999999999</v>
      </c>
    </row>
    <row r="256" spans="1:8" x14ac:dyDescent="0.3">
      <c r="F256" s="7">
        <v>3200.7999999999997</v>
      </c>
      <c r="G256" s="7">
        <v>0</v>
      </c>
      <c r="H256" s="7">
        <v>3200.7999999999997</v>
      </c>
    </row>
    <row r="258" spans="1:8" ht="28.8" x14ac:dyDescent="0.3">
      <c r="A258" s="46" t="s">
        <v>257</v>
      </c>
      <c r="B258" s="46"/>
      <c r="C258" s="46"/>
      <c r="D258" s="46"/>
      <c r="E258" s="46"/>
      <c r="F258" s="46"/>
      <c r="G258" s="46"/>
      <c r="H258" s="46"/>
    </row>
    <row r="259" spans="1:8" ht="31.2" x14ac:dyDescent="0.3">
      <c r="A259" s="4" t="s">
        <v>68</v>
      </c>
      <c r="B259" s="4" t="s">
        <v>17</v>
      </c>
      <c r="C259" s="4" t="s">
        <v>82</v>
      </c>
      <c r="D259" s="4" t="s">
        <v>26</v>
      </c>
      <c r="E259" s="4" t="s">
        <v>19</v>
      </c>
      <c r="F259" s="4" t="s">
        <v>18</v>
      </c>
      <c r="G259" s="4" t="s">
        <v>80</v>
      </c>
      <c r="H259" s="4" t="s">
        <v>79</v>
      </c>
    </row>
    <row r="260" spans="1:8" ht="31.2" x14ac:dyDescent="0.3">
      <c r="A260" s="23">
        <v>291</v>
      </c>
      <c r="B260" s="23" t="s">
        <v>271</v>
      </c>
      <c r="C260" s="23" t="s">
        <v>368</v>
      </c>
      <c r="D260" s="23">
        <v>5</v>
      </c>
      <c r="E260" s="23">
        <v>594.66999999999996</v>
      </c>
      <c r="F260" s="23">
        <v>2973.35</v>
      </c>
      <c r="G260" s="23"/>
      <c r="H260" s="23">
        <v>2973.35</v>
      </c>
    </row>
    <row r="261" spans="1:8" x14ac:dyDescent="0.3">
      <c r="A261" s="23">
        <v>221</v>
      </c>
      <c r="B261" s="23" t="s">
        <v>76</v>
      </c>
      <c r="C261" s="23" t="s">
        <v>88</v>
      </c>
      <c r="D261" s="23">
        <v>5</v>
      </c>
      <c r="E261" s="23">
        <v>170</v>
      </c>
      <c r="F261" s="23">
        <v>850</v>
      </c>
      <c r="G261" s="23"/>
      <c r="H261" s="23">
        <v>850</v>
      </c>
    </row>
    <row r="262" spans="1:8" x14ac:dyDescent="0.3">
      <c r="F262" s="7">
        <v>3823.35</v>
      </c>
      <c r="G262" s="7">
        <v>0</v>
      </c>
      <c r="H262" s="7">
        <v>3823.35</v>
      </c>
    </row>
    <row r="264" spans="1:8" ht="28.8" x14ac:dyDescent="0.3">
      <c r="A264" s="46" t="s">
        <v>232</v>
      </c>
      <c r="B264" s="46"/>
      <c r="C264" s="46"/>
      <c r="D264" s="46"/>
      <c r="E264" s="46"/>
      <c r="F264" s="46"/>
      <c r="G264" s="46"/>
      <c r="H264" s="46"/>
    </row>
    <row r="265" spans="1:8" ht="31.2" x14ac:dyDescent="0.3">
      <c r="A265" s="4" t="s">
        <v>68</v>
      </c>
      <c r="B265" s="4" t="s">
        <v>17</v>
      </c>
      <c r="C265" s="4" t="s">
        <v>82</v>
      </c>
      <c r="D265" s="4" t="s">
        <v>26</v>
      </c>
      <c r="E265" s="4" t="s">
        <v>19</v>
      </c>
      <c r="F265" s="4" t="s">
        <v>18</v>
      </c>
      <c r="G265" s="4" t="s">
        <v>80</v>
      </c>
      <c r="H265" s="4" t="s">
        <v>79</v>
      </c>
    </row>
    <row r="266" spans="1:8" ht="31.2" x14ac:dyDescent="0.3">
      <c r="A266" s="23"/>
      <c r="B266" s="23" t="s">
        <v>302</v>
      </c>
      <c r="C266" s="23" t="s">
        <v>219</v>
      </c>
      <c r="D266" s="23"/>
      <c r="E266" s="23"/>
      <c r="F266" s="23"/>
      <c r="G266" s="23"/>
      <c r="H266" s="23">
        <v>0</v>
      </c>
    </row>
    <row r="267" spans="1:8" x14ac:dyDescent="0.3">
      <c r="A267" s="23">
        <v>195</v>
      </c>
      <c r="B267" s="23" t="s">
        <v>267</v>
      </c>
      <c r="C267" s="23" t="s">
        <v>84</v>
      </c>
      <c r="D267" s="23">
        <v>5</v>
      </c>
      <c r="E267" s="23">
        <v>250.29</v>
      </c>
      <c r="F267" s="23">
        <v>1251.45</v>
      </c>
      <c r="G267" s="23"/>
      <c r="H267" s="23">
        <v>1251.45</v>
      </c>
    </row>
    <row r="268" spans="1:8" x14ac:dyDescent="0.3">
      <c r="A268" s="23">
        <v>61</v>
      </c>
      <c r="B268" s="23" t="s">
        <v>9</v>
      </c>
      <c r="C268" s="23" t="s">
        <v>87</v>
      </c>
      <c r="D268" s="23">
        <v>5</v>
      </c>
      <c r="E268" s="23">
        <v>207.19</v>
      </c>
      <c r="F268" s="23">
        <v>1035.95</v>
      </c>
      <c r="G268" s="23"/>
      <c r="H268" s="23">
        <v>1035.95</v>
      </c>
    </row>
    <row r="269" spans="1:8" ht="31.2" x14ac:dyDescent="0.3">
      <c r="A269" s="23"/>
      <c r="B269" s="23" t="s">
        <v>302</v>
      </c>
      <c r="C269" s="23" t="s">
        <v>225</v>
      </c>
      <c r="D269" s="23"/>
      <c r="E269" s="23"/>
      <c r="F269" s="23"/>
      <c r="G269" s="23"/>
      <c r="H269" s="23">
        <v>0</v>
      </c>
    </row>
    <row r="270" spans="1:8" x14ac:dyDescent="0.3">
      <c r="A270" s="23">
        <v>93</v>
      </c>
      <c r="B270" s="23" t="s">
        <v>32</v>
      </c>
      <c r="C270" s="23" t="s">
        <v>111</v>
      </c>
      <c r="D270" s="23">
        <v>5</v>
      </c>
      <c r="E270" s="23">
        <v>258.18</v>
      </c>
      <c r="F270" s="23">
        <v>1290.9000000000001</v>
      </c>
      <c r="G270" s="23"/>
      <c r="H270" s="23">
        <v>1290.9000000000001</v>
      </c>
    </row>
    <row r="271" spans="1:8" x14ac:dyDescent="0.3">
      <c r="A271" s="23">
        <v>90</v>
      </c>
      <c r="B271" s="23" t="s">
        <v>33</v>
      </c>
      <c r="C271" s="23" t="s">
        <v>111</v>
      </c>
      <c r="D271" s="23">
        <v>5</v>
      </c>
      <c r="E271" s="23">
        <v>258.18</v>
      </c>
      <c r="F271" s="23">
        <v>1290.9000000000001</v>
      </c>
      <c r="G271" s="23"/>
      <c r="H271" s="23">
        <v>1290.9000000000001</v>
      </c>
    </row>
    <row r="272" spans="1:8" x14ac:dyDescent="0.3">
      <c r="A272" s="23">
        <v>95</v>
      </c>
      <c r="B272" s="23" t="s">
        <v>185</v>
      </c>
      <c r="C272" s="23" t="s">
        <v>111</v>
      </c>
      <c r="D272" s="23">
        <v>5</v>
      </c>
      <c r="E272" s="23">
        <v>258.18</v>
      </c>
      <c r="F272" s="23">
        <v>1290.9000000000001</v>
      </c>
      <c r="G272" s="23"/>
      <c r="H272" s="23">
        <v>1290.9000000000001</v>
      </c>
    </row>
    <row r="273" spans="1:8" x14ac:dyDescent="0.3">
      <c r="A273" s="23">
        <v>344</v>
      </c>
      <c r="B273" s="23" t="s">
        <v>340</v>
      </c>
      <c r="C273" s="23" t="s">
        <v>111</v>
      </c>
      <c r="D273" s="23">
        <v>5</v>
      </c>
      <c r="E273" s="23">
        <v>258.18</v>
      </c>
      <c r="F273" s="23">
        <v>1290.9000000000001</v>
      </c>
      <c r="G273" s="23"/>
      <c r="H273" s="23">
        <v>1290.9000000000001</v>
      </c>
    </row>
    <row r="274" spans="1:8" x14ac:dyDescent="0.3">
      <c r="A274" s="23">
        <v>350</v>
      </c>
      <c r="B274" s="23" t="s">
        <v>341</v>
      </c>
      <c r="C274" s="23" t="s">
        <v>111</v>
      </c>
      <c r="D274" s="23">
        <v>5</v>
      </c>
      <c r="E274" s="23">
        <v>258.18</v>
      </c>
      <c r="F274" s="23">
        <v>1290.9000000000001</v>
      </c>
      <c r="G274" s="23"/>
      <c r="H274" s="23">
        <v>1290.9000000000001</v>
      </c>
    </row>
    <row r="275" spans="1:8" ht="31.2" x14ac:dyDescent="0.3">
      <c r="A275" s="23">
        <v>182</v>
      </c>
      <c r="B275" s="23" t="s">
        <v>144</v>
      </c>
      <c r="C275" s="23" t="s">
        <v>156</v>
      </c>
      <c r="D275" s="23">
        <v>5</v>
      </c>
      <c r="E275" s="23">
        <v>296.54000000000002</v>
      </c>
      <c r="F275" s="23">
        <v>1482.7</v>
      </c>
      <c r="G275" s="23"/>
      <c r="H275" s="23">
        <v>1482.7</v>
      </c>
    </row>
    <row r="276" spans="1:8" x14ac:dyDescent="0.3">
      <c r="A276" s="23">
        <v>86</v>
      </c>
      <c r="B276" s="23" t="s">
        <v>34</v>
      </c>
      <c r="C276" s="23" t="s">
        <v>112</v>
      </c>
      <c r="D276" s="23">
        <v>5</v>
      </c>
      <c r="E276" s="23">
        <v>276.02999999999997</v>
      </c>
      <c r="F276" s="23">
        <v>1380.1499999999999</v>
      </c>
      <c r="G276" s="23"/>
      <c r="H276" s="23">
        <v>1380.1499999999999</v>
      </c>
    </row>
    <row r="277" spans="1:8" x14ac:dyDescent="0.3">
      <c r="A277" s="23">
        <v>85</v>
      </c>
      <c r="B277" s="23" t="s">
        <v>35</v>
      </c>
      <c r="C277" s="23" t="s">
        <v>112</v>
      </c>
      <c r="D277" s="23">
        <v>5</v>
      </c>
      <c r="E277" s="23">
        <v>276.02999999999997</v>
      </c>
      <c r="F277" s="23">
        <v>1380.1499999999999</v>
      </c>
      <c r="G277" s="23"/>
      <c r="H277" s="23">
        <v>1380.1499999999999</v>
      </c>
    </row>
    <row r="278" spans="1:8" x14ac:dyDescent="0.3">
      <c r="A278" s="23">
        <v>87</v>
      </c>
      <c r="B278" s="23" t="s">
        <v>36</v>
      </c>
      <c r="C278" s="23" t="s">
        <v>112</v>
      </c>
      <c r="D278" s="23">
        <v>5</v>
      </c>
      <c r="E278" s="23">
        <v>276.02999999999997</v>
      </c>
      <c r="F278" s="23">
        <v>1380.1499999999999</v>
      </c>
      <c r="G278" s="23"/>
      <c r="H278" s="23">
        <v>1380.1499999999999</v>
      </c>
    </row>
    <row r="279" spans="1:8" x14ac:dyDescent="0.3">
      <c r="A279" s="23">
        <v>88</v>
      </c>
      <c r="B279" s="23" t="s">
        <v>12</v>
      </c>
      <c r="C279" s="23" t="s">
        <v>112</v>
      </c>
      <c r="D279" s="23">
        <v>5</v>
      </c>
      <c r="E279" s="23">
        <v>276.02999999999997</v>
      </c>
      <c r="F279" s="23">
        <v>1380.1499999999999</v>
      </c>
      <c r="G279" s="23"/>
      <c r="H279" s="23">
        <v>1380.1499999999999</v>
      </c>
    </row>
    <row r="280" spans="1:8" x14ac:dyDescent="0.3">
      <c r="A280" s="23">
        <v>91</v>
      </c>
      <c r="B280" s="23" t="s">
        <v>37</v>
      </c>
      <c r="C280" s="23" t="s">
        <v>112</v>
      </c>
      <c r="D280" s="23">
        <v>5</v>
      </c>
      <c r="E280" s="23">
        <v>276.02999999999997</v>
      </c>
      <c r="F280" s="23">
        <v>1380.1499999999999</v>
      </c>
      <c r="G280" s="23"/>
      <c r="H280" s="23">
        <v>1380.1499999999999</v>
      </c>
    </row>
    <row r="281" spans="1:8" x14ac:dyDescent="0.3">
      <c r="A281" s="23">
        <v>92</v>
      </c>
      <c r="B281" s="23" t="s">
        <v>38</v>
      </c>
      <c r="C281" s="23" t="s">
        <v>112</v>
      </c>
      <c r="D281" s="23">
        <v>5</v>
      </c>
      <c r="E281" s="23">
        <v>276.02999999999997</v>
      </c>
      <c r="F281" s="23">
        <v>1380.1499999999999</v>
      </c>
      <c r="G281" s="23"/>
      <c r="H281" s="23">
        <v>1380.1499999999999</v>
      </c>
    </row>
    <row r="282" spans="1:8" x14ac:dyDescent="0.3">
      <c r="A282" s="23">
        <v>46</v>
      </c>
      <c r="B282" s="23" t="s">
        <v>15</v>
      </c>
      <c r="C282" s="23" t="s">
        <v>85</v>
      </c>
      <c r="D282" s="23">
        <v>5</v>
      </c>
      <c r="E282" s="23">
        <v>370.77</v>
      </c>
      <c r="F282" s="23">
        <v>1853.85</v>
      </c>
      <c r="G282" s="23"/>
      <c r="H282" s="23">
        <v>1853.85</v>
      </c>
    </row>
    <row r="283" spans="1:8" x14ac:dyDescent="0.3">
      <c r="A283" s="23">
        <v>48</v>
      </c>
      <c r="B283" s="23" t="s">
        <v>5</v>
      </c>
      <c r="C283" s="23" t="s">
        <v>86</v>
      </c>
      <c r="D283" s="23">
        <v>5</v>
      </c>
      <c r="E283" s="23">
        <v>296.54000000000002</v>
      </c>
      <c r="F283" s="23">
        <v>1482.7</v>
      </c>
      <c r="G283" s="23"/>
      <c r="H283" s="23">
        <v>1482.7</v>
      </c>
    </row>
    <row r="284" spans="1:8" x14ac:dyDescent="0.3">
      <c r="F284" s="7">
        <v>21842.05</v>
      </c>
      <c r="G284" s="7">
        <v>0</v>
      </c>
      <c r="H284" s="7">
        <v>21842.05</v>
      </c>
    </row>
    <row r="286" spans="1:8" ht="28.8" x14ac:dyDescent="0.3">
      <c r="A286" s="46" t="s">
        <v>258</v>
      </c>
      <c r="B286" s="46"/>
      <c r="C286" s="46"/>
      <c r="D286" s="46"/>
      <c r="E286" s="46"/>
      <c r="F286" s="46"/>
      <c r="G286" s="46"/>
      <c r="H286" s="46"/>
    </row>
    <row r="287" spans="1:8" ht="31.2" x14ac:dyDescent="0.3">
      <c r="A287" s="4" t="s">
        <v>68</v>
      </c>
      <c r="B287" s="4" t="s">
        <v>17</v>
      </c>
      <c r="C287" s="4" t="s">
        <v>82</v>
      </c>
      <c r="D287" s="4" t="s">
        <v>26</v>
      </c>
      <c r="E287" s="4" t="s">
        <v>19</v>
      </c>
      <c r="F287" s="4" t="s">
        <v>18</v>
      </c>
      <c r="G287" s="4" t="s">
        <v>80</v>
      </c>
      <c r="H287" s="4" t="s">
        <v>79</v>
      </c>
    </row>
    <row r="288" spans="1:8" x14ac:dyDescent="0.3">
      <c r="A288" s="23">
        <v>98</v>
      </c>
      <c r="B288" s="23" t="s">
        <v>24</v>
      </c>
      <c r="C288" s="23" t="s">
        <v>153</v>
      </c>
      <c r="D288" s="23">
        <v>5</v>
      </c>
      <c r="E288" s="23">
        <v>296.54000000000002</v>
      </c>
      <c r="F288" s="23">
        <v>1482.7</v>
      </c>
      <c r="G288" s="23"/>
      <c r="H288" s="23">
        <v>1482.7</v>
      </c>
    </row>
    <row r="289" spans="1:8" ht="31.2" x14ac:dyDescent="0.3">
      <c r="A289" s="23"/>
      <c r="B289" s="23" t="s">
        <v>295</v>
      </c>
      <c r="C289" s="23" t="s">
        <v>91</v>
      </c>
      <c r="D289" s="23"/>
      <c r="E289" s="23"/>
      <c r="F289" s="23"/>
      <c r="G289" s="23"/>
      <c r="H289" s="23">
        <v>0</v>
      </c>
    </row>
    <row r="290" spans="1:8" x14ac:dyDescent="0.3">
      <c r="A290" s="23">
        <v>298</v>
      </c>
      <c r="B290" s="23" t="s">
        <v>188</v>
      </c>
      <c r="C290" s="23" t="s">
        <v>154</v>
      </c>
      <c r="D290" s="23">
        <v>5</v>
      </c>
      <c r="E290" s="23">
        <v>250.29</v>
      </c>
      <c r="F290" s="23">
        <v>1251.45</v>
      </c>
      <c r="G290" s="23"/>
      <c r="H290" s="23">
        <v>1251.45</v>
      </c>
    </row>
    <row r="291" spans="1:8" x14ac:dyDescent="0.3">
      <c r="A291" s="23">
        <v>215</v>
      </c>
      <c r="B291" s="23" t="s">
        <v>75</v>
      </c>
      <c r="C291" s="23" t="s">
        <v>106</v>
      </c>
      <c r="D291" s="23">
        <v>5</v>
      </c>
      <c r="E291" s="23">
        <v>203.32</v>
      </c>
      <c r="F291" s="23">
        <v>1016.5999999999999</v>
      </c>
      <c r="G291" s="23">
        <v>1016.6</v>
      </c>
      <c r="H291" s="23">
        <v>0</v>
      </c>
    </row>
    <row r="292" spans="1:8" x14ac:dyDescent="0.3">
      <c r="A292" s="23">
        <v>328</v>
      </c>
      <c r="B292" s="23" t="s">
        <v>309</v>
      </c>
      <c r="C292" s="23" t="s">
        <v>106</v>
      </c>
      <c r="D292" s="23">
        <v>5</v>
      </c>
      <c r="E292" s="23">
        <v>203.32</v>
      </c>
      <c r="F292" s="23">
        <v>1016.5999999999999</v>
      </c>
      <c r="G292" s="23"/>
      <c r="H292" s="23">
        <v>1016.5999999999999</v>
      </c>
    </row>
    <row r="293" spans="1:8" x14ac:dyDescent="0.3">
      <c r="A293" s="23">
        <v>204</v>
      </c>
      <c r="B293" s="23" t="s">
        <v>283</v>
      </c>
      <c r="C293" s="23" t="s">
        <v>106</v>
      </c>
      <c r="D293" s="23">
        <v>5</v>
      </c>
      <c r="E293" s="23">
        <v>393.95</v>
      </c>
      <c r="F293" s="23">
        <v>1969.75</v>
      </c>
      <c r="G293" s="23"/>
      <c r="H293" s="23">
        <v>1969.75</v>
      </c>
    </row>
    <row r="294" spans="1:8" x14ac:dyDescent="0.3">
      <c r="F294" s="7">
        <v>6737.1</v>
      </c>
      <c r="G294" s="7">
        <v>1016.6</v>
      </c>
      <c r="H294" s="7">
        <v>5720.5</v>
      </c>
    </row>
    <row r="296" spans="1:8" ht="28.8" x14ac:dyDescent="0.3">
      <c r="A296" s="46" t="s">
        <v>259</v>
      </c>
      <c r="B296" s="46"/>
      <c r="C296" s="46"/>
      <c r="D296" s="46"/>
      <c r="E296" s="46"/>
      <c r="F296" s="46"/>
      <c r="G296" s="46"/>
      <c r="H296" s="46"/>
    </row>
    <row r="297" spans="1:8" ht="31.2" x14ac:dyDescent="0.3">
      <c r="A297" s="4" t="s">
        <v>68</v>
      </c>
      <c r="B297" s="4" t="s">
        <v>17</v>
      </c>
      <c r="C297" s="4" t="s">
        <v>82</v>
      </c>
      <c r="D297" s="4" t="s">
        <v>26</v>
      </c>
      <c r="E297" s="4" t="s">
        <v>19</v>
      </c>
      <c r="F297" s="4" t="s">
        <v>18</v>
      </c>
      <c r="G297" s="4" t="s">
        <v>80</v>
      </c>
      <c r="H297" s="4" t="s">
        <v>79</v>
      </c>
    </row>
    <row r="298" spans="1:8" x14ac:dyDescent="0.3">
      <c r="A298" s="23">
        <v>13</v>
      </c>
      <c r="B298" s="23" t="s">
        <v>285</v>
      </c>
      <c r="C298" s="23" t="s">
        <v>153</v>
      </c>
      <c r="D298" s="23">
        <v>5</v>
      </c>
      <c r="E298" s="23">
        <v>296.54000000000002</v>
      </c>
      <c r="F298" s="23">
        <v>1482.7</v>
      </c>
      <c r="G298" s="23"/>
      <c r="H298" s="23">
        <v>1482.7</v>
      </c>
    </row>
    <row r="299" spans="1:8" x14ac:dyDescent="0.3">
      <c r="A299" s="23">
        <v>341</v>
      </c>
      <c r="B299" s="23" t="s">
        <v>334</v>
      </c>
      <c r="C299" s="23" t="s">
        <v>87</v>
      </c>
      <c r="D299" s="23">
        <v>5</v>
      </c>
      <c r="E299" s="23">
        <v>165.05</v>
      </c>
      <c r="F299" s="23">
        <v>825.25</v>
      </c>
      <c r="G299" s="23"/>
      <c r="H299" s="23">
        <v>825.25</v>
      </c>
    </row>
    <row r="300" spans="1:8" x14ac:dyDescent="0.3">
      <c r="F300" s="7">
        <v>2307.9499999999998</v>
      </c>
      <c r="G300" s="7">
        <v>0</v>
      </c>
      <c r="H300" s="7">
        <v>2307.9499999999998</v>
      </c>
    </row>
    <row r="302" spans="1:8" ht="28.8" x14ac:dyDescent="0.3">
      <c r="A302" s="46" t="s">
        <v>260</v>
      </c>
      <c r="B302" s="46"/>
      <c r="C302" s="46"/>
      <c r="D302" s="46"/>
      <c r="E302" s="46"/>
      <c r="F302" s="46"/>
      <c r="G302" s="46"/>
      <c r="H302" s="46"/>
    </row>
    <row r="303" spans="1:8" ht="31.2" x14ac:dyDescent="0.3">
      <c r="A303" s="4" t="s">
        <v>68</v>
      </c>
      <c r="B303" s="4" t="s">
        <v>17</v>
      </c>
      <c r="C303" s="4" t="s">
        <v>82</v>
      </c>
      <c r="D303" s="4" t="s">
        <v>26</v>
      </c>
      <c r="E303" s="4" t="s">
        <v>19</v>
      </c>
      <c r="F303" s="4" t="s">
        <v>18</v>
      </c>
      <c r="G303" s="4" t="s">
        <v>80</v>
      </c>
      <c r="H303" s="4" t="s">
        <v>79</v>
      </c>
    </row>
    <row r="304" spans="1:8" x14ac:dyDescent="0.3">
      <c r="A304" s="23">
        <v>296</v>
      </c>
      <c r="B304" s="23" t="s">
        <v>186</v>
      </c>
      <c r="C304" s="23" t="s">
        <v>153</v>
      </c>
      <c r="D304" s="23">
        <v>5</v>
      </c>
      <c r="E304" s="23">
        <v>296.54000000000002</v>
      </c>
      <c r="F304" s="23">
        <v>1482.7</v>
      </c>
      <c r="G304" s="23"/>
      <c r="H304" s="23">
        <v>1482.7</v>
      </c>
    </row>
    <row r="305" spans="1:8" x14ac:dyDescent="0.3">
      <c r="A305" s="23">
        <v>311</v>
      </c>
      <c r="B305" s="23" t="s">
        <v>264</v>
      </c>
      <c r="C305" s="23" t="s">
        <v>87</v>
      </c>
      <c r="D305" s="23">
        <v>5</v>
      </c>
      <c r="E305" s="23">
        <v>250.29</v>
      </c>
      <c r="F305" s="23">
        <v>1251.45</v>
      </c>
      <c r="G305" s="23"/>
      <c r="H305" s="23">
        <v>1251.45</v>
      </c>
    </row>
    <row r="306" spans="1:8" ht="31.2" x14ac:dyDescent="0.3">
      <c r="A306" s="23">
        <v>343</v>
      </c>
      <c r="B306" s="23" t="s">
        <v>342</v>
      </c>
      <c r="C306" s="23" t="s">
        <v>339</v>
      </c>
      <c r="D306" s="23">
        <v>5</v>
      </c>
      <c r="E306" s="23">
        <v>153.71</v>
      </c>
      <c r="F306" s="23">
        <v>768.55000000000007</v>
      </c>
      <c r="G306" s="23"/>
      <c r="H306" s="23">
        <v>768.55000000000007</v>
      </c>
    </row>
    <row r="307" spans="1:8" x14ac:dyDescent="0.3">
      <c r="A307" s="23">
        <v>104</v>
      </c>
      <c r="B307" s="23" t="s">
        <v>192</v>
      </c>
      <c r="C307" s="23" t="s">
        <v>106</v>
      </c>
      <c r="D307" s="23">
        <v>5</v>
      </c>
      <c r="E307" s="23">
        <v>153.71</v>
      </c>
      <c r="F307" s="23">
        <v>768.55000000000007</v>
      </c>
      <c r="G307" s="23"/>
      <c r="H307" s="23">
        <v>768.55000000000007</v>
      </c>
    </row>
    <row r="308" spans="1:8" x14ac:dyDescent="0.3">
      <c r="F308" s="7">
        <v>4271.25</v>
      </c>
      <c r="G308" s="7">
        <v>0</v>
      </c>
      <c r="H308" s="7">
        <v>4271.25</v>
      </c>
    </row>
    <row r="310" spans="1:8" ht="28.8" x14ac:dyDescent="0.3">
      <c r="A310" s="46" t="s">
        <v>261</v>
      </c>
      <c r="B310" s="46"/>
      <c r="C310" s="46"/>
      <c r="D310" s="46"/>
      <c r="E310" s="46"/>
      <c r="F310" s="46"/>
      <c r="G310" s="46"/>
      <c r="H310" s="46"/>
    </row>
    <row r="311" spans="1:8" ht="31.2" x14ac:dyDescent="0.3">
      <c r="A311" s="4" t="s">
        <v>68</v>
      </c>
      <c r="B311" s="4" t="s">
        <v>17</v>
      </c>
      <c r="C311" s="4" t="s">
        <v>82</v>
      </c>
      <c r="D311" s="4" t="s">
        <v>26</v>
      </c>
      <c r="E311" s="4" t="s">
        <v>19</v>
      </c>
      <c r="F311" s="4" t="s">
        <v>18</v>
      </c>
      <c r="G311" s="4" t="s">
        <v>80</v>
      </c>
      <c r="H311" s="4" t="s">
        <v>79</v>
      </c>
    </row>
    <row r="312" spans="1:8" x14ac:dyDescent="0.3">
      <c r="A312" s="23">
        <v>321</v>
      </c>
      <c r="B312" s="23" t="s">
        <v>282</v>
      </c>
      <c r="C312" s="23" t="s">
        <v>153</v>
      </c>
      <c r="D312" s="23">
        <v>5</v>
      </c>
      <c r="E312" s="23">
        <v>296.54000000000002</v>
      </c>
      <c r="F312" s="23">
        <v>1482.7</v>
      </c>
      <c r="G312" s="23"/>
      <c r="H312" s="23">
        <v>1482.7</v>
      </c>
    </row>
    <row r="313" spans="1:8" x14ac:dyDescent="0.3">
      <c r="A313" s="23">
        <v>287</v>
      </c>
      <c r="B313" s="23" t="s">
        <v>170</v>
      </c>
      <c r="C313" s="23" t="s">
        <v>87</v>
      </c>
      <c r="D313" s="23">
        <v>5</v>
      </c>
      <c r="E313" s="23">
        <v>250.29</v>
      </c>
      <c r="F313" s="23">
        <v>1251.45</v>
      </c>
      <c r="G313" s="23"/>
      <c r="H313" s="23">
        <v>1251.45</v>
      </c>
    </row>
    <row r="314" spans="1:8" x14ac:dyDescent="0.3">
      <c r="F314" s="40">
        <v>2734.15</v>
      </c>
      <c r="G314" s="40">
        <v>0</v>
      </c>
      <c r="H314" s="40">
        <v>2734.15</v>
      </c>
    </row>
    <row r="316" spans="1:8" ht="28.8" x14ac:dyDescent="0.3">
      <c r="A316" s="46" t="s">
        <v>262</v>
      </c>
      <c r="B316" s="46"/>
      <c r="C316" s="46"/>
      <c r="D316" s="46"/>
      <c r="E316" s="46"/>
      <c r="F316" s="46"/>
      <c r="G316" s="46"/>
      <c r="H316" s="46"/>
    </row>
    <row r="317" spans="1:8" ht="31.2" x14ac:dyDescent="0.3">
      <c r="A317" s="4" t="s">
        <v>68</v>
      </c>
      <c r="B317" s="4" t="s">
        <v>17</v>
      </c>
      <c r="C317" s="4" t="s">
        <v>82</v>
      </c>
      <c r="D317" s="4" t="s">
        <v>26</v>
      </c>
      <c r="E317" s="4" t="s">
        <v>19</v>
      </c>
      <c r="F317" s="4" t="s">
        <v>18</v>
      </c>
      <c r="G317" s="4" t="s">
        <v>80</v>
      </c>
      <c r="H317" s="4" t="s">
        <v>79</v>
      </c>
    </row>
    <row r="318" spans="1:8" x14ac:dyDescent="0.3">
      <c r="A318" s="23">
        <v>325</v>
      </c>
      <c r="B318" s="23" t="s">
        <v>281</v>
      </c>
      <c r="C318" s="23" t="s">
        <v>153</v>
      </c>
      <c r="D318" s="23">
        <v>5</v>
      </c>
      <c r="E318" s="23">
        <v>296.54000000000002</v>
      </c>
      <c r="F318" s="23">
        <v>1482.7</v>
      </c>
      <c r="G318" s="23"/>
      <c r="H318" s="23">
        <v>1482.7</v>
      </c>
    </row>
    <row r="319" spans="1:8" x14ac:dyDescent="0.3">
      <c r="A319" s="23"/>
      <c r="B319" s="23" t="s">
        <v>302</v>
      </c>
      <c r="C319" s="23" t="s">
        <v>356</v>
      </c>
      <c r="D319" s="23"/>
      <c r="E319" s="23"/>
      <c r="F319" s="23"/>
      <c r="G319" s="23"/>
      <c r="H319" s="23"/>
    </row>
    <row r="320" spans="1:8" x14ac:dyDescent="0.3">
      <c r="A320" s="23">
        <v>335</v>
      </c>
      <c r="B320" s="23" t="s">
        <v>315</v>
      </c>
      <c r="C320" s="23" t="s">
        <v>84</v>
      </c>
      <c r="D320" s="23">
        <v>5</v>
      </c>
      <c r="E320" s="23">
        <v>250.29</v>
      </c>
      <c r="F320" s="23">
        <v>1251.45</v>
      </c>
      <c r="G320" s="23"/>
      <c r="H320" s="23">
        <v>1251.45</v>
      </c>
    </row>
    <row r="321" spans="1:8" x14ac:dyDescent="0.3">
      <c r="A321" s="23">
        <v>102</v>
      </c>
      <c r="B321" s="23" t="s">
        <v>352</v>
      </c>
      <c r="C321" s="23" t="s">
        <v>106</v>
      </c>
      <c r="D321" s="23">
        <v>5</v>
      </c>
      <c r="E321" s="23">
        <v>153.71</v>
      </c>
      <c r="F321" s="23">
        <v>768.55000000000007</v>
      </c>
      <c r="G321" s="23"/>
      <c r="H321" s="23">
        <v>768.55000000000007</v>
      </c>
    </row>
    <row r="322" spans="1:8" x14ac:dyDescent="0.3">
      <c r="A322" s="23">
        <v>71</v>
      </c>
      <c r="B322" s="23" t="s">
        <v>183</v>
      </c>
      <c r="C322" s="23" t="s">
        <v>98</v>
      </c>
      <c r="D322" s="23">
        <v>5</v>
      </c>
      <c r="E322" s="23">
        <v>196.61</v>
      </c>
      <c r="F322" s="23">
        <v>983.05000000000007</v>
      </c>
      <c r="G322" s="23"/>
      <c r="H322" s="23">
        <v>983.05000000000007</v>
      </c>
    </row>
    <row r="323" spans="1:8" ht="31.2" x14ac:dyDescent="0.3">
      <c r="A323" s="23">
        <v>357</v>
      </c>
      <c r="B323" s="23" t="s">
        <v>360</v>
      </c>
      <c r="C323" s="23" t="s">
        <v>361</v>
      </c>
      <c r="D323" s="23">
        <v>5</v>
      </c>
      <c r="E323" s="23">
        <v>196.61</v>
      </c>
      <c r="F323" s="23">
        <v>983.05000000000007</v>
      </c>
      <c r="G323" s="23"/>
      <c r="H323" s="23">
        <v>983.05000000000007</v>
      </c>
    </row>
    <row r="324" spans="1:8" x14ac:dyDescent="0.3">
      <c r="A324" s="23">
        <v>56</v>
      </c>
      <c r="B324" s="23" t="s">
        <v>71</v>
      </c>
      <c r="C324" s="23" t="s">
        <v>154</v>
      </c>
      <c r="D324" s="23">
        <v>5</v>
      </c>
      <c r="E324" s="23">
        <v>196.61</v>
      </c>
      <c r="F324" s="23">
        <v>983.05000000000007</v>
      </c>
      <c r="G324" s="23"/>
      <c r="H324" s="23">
        <v>983.05000000000007</v>
      </c>
    </row>
    <row r="325" spans="1:8" x14ac:dyDescent="0.3">
      <c r="F325" s="7">
        <v>6451.85</v>
      </c>
      <c r="G325" s="7">
        <v>0</v>
      </c>
      <c r="H325" s="7">
        <v>6451.85</v>
      </c>
    </row>
    <row r="328" spans="1:8" ht="28.8" x14ac:dyDescent="0.3">
      <c r="A328" s="46" t="s">
        <v>372</v>
      </c>
      <c r="B328" s="46"/>
      <c r="C328" s="46"/>
      <c r="D328" s="46"/>
      <c r="E328" s="46"/>
      <c r="F328" s="46"/>
      <c r="G328" s="46"/>
      <c r="H328" s="46"/>
    </row>
    <row r="329" spans="1:8" ht="31.2" x14ac:dyDescent="0.3">
      <c r="A329" s="4" t="s">
        <v>68</v>
      </c>
      <c r="B329" s="4" t="s">
        <v>17</v>
      </c>
      <c r="C329" s="4" t="s">
        <v>82</v>
      </c>
      <c r="D329" s="4" t="s">
        <v>26</v>
      </c>
      <c r="E329" s="4" t="s">
        <v>19</v>
      </c>
      <c r="F329" s="4" t="s">
        <v>18</v>
      </c>
      <c r="G329" s="4" t="s">
        <v>80</v>
      </c>
      <c r="H329" s="4" t="s">
        <v>79</v>
      </c>
    </row>
    <row r="330" spans="1:8" x14ac:dyDescent="0.3">
      <c r="A330" s="23">
        <v>23</v>
      </c>
      <c r="B330" s="23" t="s">
        <v>27</v>
      </c>
      <c r="C330" s="23" t="s">
        <v>193</v>
      </c>
      <c r="D330" s="23">
        <v>5</v>
      </c>
      <c r="E330" s="23">
        <v>393.95</v>
      </c>
      <c r="F330" s="23">
        <v>1969.75</v>
      </c>
      <c r="G330" s="23"/>
      <c r="H330" s="23">
        <v>1969.75</v>
      </c>
    </row>
    <row r="331" spans="1:8" x14ac:dyDescent="0.3">
      <c r="A331" s="23">
        <v>16</v>
      </c>
      <c r="B331" s="23" t="s">
        <v>266</v>
      </c>
      <c r="C331" s="23" t="s">
        <v>193</v>
      </c>
      <c r="D331" s="23">
        <v>5</v>
      </c>
      <c r="E331" s="23">
        <v>393.95</v>
      </c>
      <c r="F331" s="23">
        <v>1969.75</v>
      </c>
      <c r="G331" s="23"/>
      <c r="H331" s="23">
        <v>1969.75</v>
      </c>
    </row>
    <row r="332" spans="1:8" x14ac:dyDescent="0.3">
      <c r="F332" s="42">
        <v>3939.5</v>
      </c>
      <c r="G332" s="42">
        <v>0</v>
      </c>
      <c r="H332" s="42">
        <v>3939.5</v>
      </c>
    </row>
    <row r="333" spans="1:8" ht="16.2" thickBot="1" x14ac:dyDescent="0.35">
      <c r="F333" s="42"/>
      <c r="G333" s="42"/>
      <c r="H333" s="42"/>
    </row>
    <row r="334" spans="1:8" ht="16.2" thickBot="1" x14ac:dyDescent="0.35">
      <c r="F334" s="43">
        <v>301041.15000000002</v>
      </c>
      <c r="G334" s="44">
        <v>1016.6</v>
      </c>
      <c r="H334" s="45">
        <v>300024.55000000005</v>
      </c>
    </row>
  </sheetData>
  <mergeCells count="38">
    <mergeCell ref="A35:H35"/>
    <mergeCell ref="A42:H42"/>
    <mergeCell ref="A1:H1"/>
    <mergeCell ref="A51:H51"/>
    <mergeCell ref="A58:H58"/>
    <mergeCell ref="A2:H2"/>
    <mergeCell ref="A3:H3"/>
    <mergeCell ref="A5:H5"/>
    <mergeCell ref="A9:H9"/>
    <mergeCell ref="A24:H24"/>
    <mergeCell ref="A75:H75"/>
    <mergeCell ref="A81:H81"/>
    <mergeCell ref="A87:H87"/>
    <mergeCell ref="A94:H94"/>
    <mergeCell ref="A101:H101"/>
    <mergeCell ref="A111:H111"/>
    <mergeCell ref="A116:H116"/>
    <mergeCell ref="A123:H123"/>
    <mergeCell ref="A130:H130"/>
    <mergeCell ref="A137:H137"/>
    <mergeCell ref="A150:H150"/>
    <mergeCell ref="A160:H160"/>
    <mergeCell ref="A171:H171"/>
    <mergeCell ref="A185:H185"/>
    <mergeCell ref="A193:H193"/>
    <mergeCell ref="A202:H202"/>
    <mergeCell ref="A207:H207"/>
    <mergeCell ref="A213:H213"/>
    <mergeCell ref="A247:H247"/>
    <mergeCell ref="A252:H252"/>
    <mergeCell ref="A310:H310"/>
    <mergeCell ref="A316:H316"/>
    <mergeCell ref="A328:H328"/>
    <mergeCell ref="A258:H258"/>
    <mergeCell ref="A264:H264"/>
    <mergeCell ref="A286:H286"/>
    <mergeCell ref="A296:H296"/>
    <mergeCell ref="A302:H302"/>
  </mergeCells>
  <pageMargins left="0.66" right="0" top="0.56999999999999995" bottom="0.45" header="0.6" footer="0.47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zoomScale="75" zoomScaleNormal="75" workbookViewId="0">
      <selection activeCell="D3" sqref="D1:D1048576"/>
    </sheetView>
  </sheetViews>
  <sheetFormatPr baseColWidth="10" defaultRowHeight="14.4" x14ac:dyDescent="0.3"/>
  <cols>
    <col min="1" max="1" width="5.44140625" style="3" customWidth="1"/>
    <col min="2" max="2" width="36.109375" customWidth="1"/>
    <col min="3" max="3" width="25.33203125" customWidth="1"/>
    <col min="4" max="4" width="9.5546875" style="3" customWidth="1"/>
    <col min="5" max="5" width="11.88671875" customWidth="1"/>
    <col min="6" max="6" width="14.88671875" customWidth="1"/>
    <col min="7" max="7" width="19.44140625" customWidth="1"/>
    <col min="8" max="8" width="26.33203125" customWidth="1"/>
    <col min="9" max="9" width="12.109375" customWidth="1"/>
    <col min="10" max="10" width="10.44140625" customWidth="1"/>
    <col min="11" max="11" width="11.33203125" customWidth="1"/>
    <col min="12" max="12" width="12.44140625" style="1" customWidth="1"/>
    <col min="13" max="13" width="15.109375" style="1" customWidth="1"/>
    <col min="14" max="14" width="12.88671875" bestFit="1" customWidth="1"/>
    <col min="15" max="15" width="13.6640625" customWidth="1"/>
    <col min="16" max="16" width="14.5546875" customWidth="1"/>
  </cols>
  <sheetData>
    <row r="1" spans="1:16" ht="26.25" customHeight="1" x14ac:dyDescent="0.55000000000000004">
      <c r="A1" s="56" t="s">
        <v>358</v>
      </c>
      <c r="B1" s="56"/>
      <c r="C1" s="56"/>
      <c r="D1" s="56"/>
      <c r="E1" s="56"/>
      <c r="F1" s="56"/>
      <c r="G1" s="56"/>
      <c r="H1" s="56"/>
      <c r="I1" s="31"/>
      <c r="J1" s="31"/>
      <c r="K1" s="31"/>
      <c r="L1" s="31"/>
      <c r="M1" s="31"/>
      <c r="N1" s="31"/>
      <c r="O1" s="31"/>
      <c r="P1" s="31"/>
    </row>
    <row r="2" spans="1:16" ht="18" customHeight="1" x14ac:dyDescent="0.4">
      <c r="A2" s="57" t="s">
        <v>291</v>
      </c>
      <c r="B2" s="57"/>
      <c r="C2" s="57"/>
      <c r="D2" s="57"/>
      <c r="E2" s="57"/>
      <c r="F2" s="57"/>
      <c r="G2" s="57"/>
      <c r="H2" s="57"/>
      <c r="I2" s="32"/>
      <c r="J2" s="32"/>
      <c r="K2" s="32"/>
      <c r="L2" s="32"/>
      <c r="M2" s="32"/>
      <c r="N2" s="32"/>
      <c r="O2" s="32"/>
      <c r="P2" s="32"/>
    </row>
    <row r="3" spans="1:16" s="1" customFormat="1" ht="16.5" customHeight="1" x14ac:dyDescent="0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s="1" customFormat="1" ht="21" customHeight="1" x14ac:dyDescent="0.3">
      <c r="A4" s="58" t="s">
        <v>294</v>
      </c>
      <c r="B4" s="58"/>
      <c r="C4" s="58"/>
      <c r="D4" s="58"/>
      <c r="E4" s="58"/>
      <c r="F4" s="58"/>
      <c r="G4" s="58"/>
      <c r="H4" s="58"/>
      <c r="I4" s="33"/>
      <c r="J4" s="33"/>
      <c r="K4" s="33"/>
      <c r="L4" s="33"/>
      <c r="M4" s="33"/>
      <c r="N4" s="33"/>
      <c r="O4" s="33"/>
      <c r="P4" s="33"/>
    </row>
    <row r="5" spans="1:16" s="1" customFormat="1" ht="15" customHeigh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9"/>
    </row>
    <row r="6" spans="1:16" ht="27" customHeight="1" x14ac:dyDescent="0.3">
      <c r="A6" s="59" t="s">
        <v>378</v>
      </c>
      <c r="B6" s="59"/>
      <c r="C6" s="59"/>
      <c r="D6" s="59"/>
      <c r="E6" s="59"/>
      <c r="F6" s="59"/>
      <c r="G6" s="59"/>
      <c r="H6" s="59"/>
      <c r="I6" s="34"/>
      <c r="J6" s="34"/>
      <c r="K6" s="34"/>
      <c r="L6" s="34"/>
      <c r="M6" s="34"/>
      <c r="N6" s="34"/>
      <c r="O6" s="34"/>
      <c r="P6" s="34"/>
    </row>
    <row r="7" spans="1:16" x14ac:dyDescent="0.3">
      <c r="F7" s="2"/>
    </row>
    <row r="9" spans="1:16" ht="31.2" x14ac:dyDescent="0.3">
      <c r="A9" s="11" t="s">
        <v>69</v>
      </c>
      <c r="B9" s="11" t="s">
        <v>17</v>
      </c>
      <c r="C9" s="11" t="s">
        <v>82</v>
      </c>
      <c r="D9" s="11" t="s">
        <v>26</v>
      </c>
      <c r="E9" s="11" t="s">
        <v>19</v>
      </c>
      <c r="F9" s="11" t="s">
        <v>18</v>
      </c>
      <c r="G9" s="11" t="s">
        <v>72</v>
      </c>
      <c r="H9" s="11" t="s">
        <v>377</v>
      </c>
    </row>
    <row r="10" spans="1:16" ht="46.8" x14ac:dyDescent="0.3">
      <c r="A10" s="9">
        <v>168</v>
      </c>
      <c r="B10" s="5" t="s">
        <v>66</v>
      </c>
      <c r="C10" s="10" t="s">
        <v>286</v>
      </c>
      <c r="D10" s="12">
        <v>5</v>
      </c>
      <c r="E10" s="13">
        <v>661.33</v>
      </c>
      <c r="F10" s="14">
        <f>D10*E10</f>
        <v>3306.65</v>
      </c>
      <c r="G10" s="14"/>
      <c r="H10" s="14">
        <f>F10-G10</f>
        <v>3306.65</v>
      </c>
    </row>
    <row r="11" spans="1:16" ht="15.6" x14ac:dyDescent="0.3">
      <c r="A11" s="10">
        <v>180</v>
      </c>
      <c r="B11" s="5" t="s">
        <v>354</v>
      </c>
      <c r="C11" s="10" t="s">
        <v>84</v>
      </c>
      <c r="D11" s="12">
        <v>5</v>
      </c>
      <c r="E11" s="13">
        <v>250.29</v>
      </c>
      <c r="F11" s="14">
        <f>D11*E11</f>
        <v>1251.45</v>
      </c>
      <c r="G11" s="14"/>
      <c r="H11" s="14">
        <f t="shared" ref="H11:H46" si="0">F11-G11</f>
        <v>1251.45</v>
      </c>
    </row>
    <row r="12" spans="1:16" ht="31.2" x14ac:dyDescent="0.3">
      <c r="A12" s="8">
        <v>292</v>
      </c>
      <c r="B12" s="5" t="s">
        <v>130</v>
      </c>
      <c r="C12" s="5" t="s">
        <v>91</v>
      </c>
      <c r="D12" s="12">
        <v>5</v>
      </c>
      <c r="E12" s="15">
        <v>296.54000000000002</v>
      </c>
      <c r="F12" s="16">
        <f>D12*E12</f>
        <v>1482.7</v>
      </c>
      <c r="G12" s="16"/>
      <c r="H12" s="14">
        <f t="shared" si="0"/>
        <v>1482.7</v>
      </c>
    </row>
    <row r="13" spans="1:16" ht="31.2" x14ac:dyDescent="0.3">
      <c r="A13" s="9">
        <v>215</v>
      </c>
      <c r="B13" s="5" t="s">
        <v>151</v>
      </c>
      <c r="C13" s="10" t="s">
        <v>113</v>
      </c>
      <c r="D13" s="12">
        <v>5</v>
      </c>
      <c r="E13" s="13">
        <v>251.21</v>
      </c>
      <c r="F13" s="14">
        <f>D13*E13</f>
        <v>1256.05</v>
      </c>
      <c r="G13" s="14"/>
      <c r="H13" s="14">
        <f t="shared" si="0"/>
        <v>1256.05</v>
      </c>
    </row>
    <row r="14" spans="1:16" ht="15.6" x14ac:dyDescent="0.3">
      <c r="A14" s="9">
        <v>202</v>
      </c>
      <c r="B14" s="5" t="s">
        <v>277</v>
      </c>
      <c r="C14" s="10" t="s">
        <v>278</v>
      </c>
      <c r="D14" s="12">
        <v>5</v>
      </c>
      <c r="E14" s="13">
        <v>251.21</v>
      </c>
      <c r="F14" s="14">
        <f t="shared" ref="F14:F46" si="1">D14*E14</f>
        <v>1256.05</v>
      </c>
      <c r="G14" s="14"/>
      <c r="H14" s="14">
        <f t="shared" si="0"/>
        <v>1256.05</v>
      </c>
    </row>
    <row r="15" spans="1:16" ht="31.2" x14ac:dyDescent="0.3">
      <c r="A15" s="9">
        <v>265</v>
      </c>
      <c r="B15" s="5" t="s">
        <v>312</v>
      </c>
      <c r="C15" s="10" t="s">
        <v>320</v>
      </c>
      <c r="D15" s="12">
        <v>5</v>
      </c>
      <c r="E15" s="13">
        <v>393.95</v>
      </c>
      <c r="F15" s="14">
        <f t="shared" si="1"/>
        <v>1969.75</v>
      </c>
      <c r="G15" s="14"/>
      <c r="H15" s="14">
        <f t="shared" si="0"/>
        <v>1969.75</v>
      </c>
    </row>
    <row r="16" spans="1:16" ht="15.6" x14ac:dyDescent="0.3">
      <c r="A16" s="9">
        <v>290</v>
      </c>
      <c r="B16" s="5" t="s">
        <v>313</v>
      </c>
      <c r="C16" s="10" t="s">
        <v>314</v>
      </c>
      <c r="D16" s="12">
        <v>5</v>
      </c>
      <c r="E16" s="13">
        <v>251.21</v>
      </c>
      <c r="F16" s="14">
        <f t="shared" si="1"/>
        <v>1256.05</v>
      </c>
      <c r="G16" s="14"/>
      <c r="H16" s="14">
        <f t="shared" si="0"/>
        <v>1256.05</v>
      </c>
    </row>
    <row r="17" spans="1:8" ht="15.6" x14ac:dyDescent="0.3">
      <c r="A17" s="9">
        <v>245</v>
      </c>
      <c r="B17" s="5" t="s">
        <v>316</v>
      </c>
      <c r="C17" s="10" t="s">
        <v>314</v>
      </c>
      <c r="D17" s="12">
        <v>5</v>
      </c>
      <c r="E17" s="13">
        <v>251.21</v>
      </c>
      <c r="F17" s="14">
        <f t="shared" si="1"/>
        <v>1256.05</v>
      </c>
      <c r="G17" s="14"/>
      <c r="H17" s="14">
        <f t="shared" si="0"/>
        <v>1256.05</v>
      </c>
    </row>
    <row r="18" spans="1:8" ht="15.6" x14ac:dyDescent="0.3">
      <c r="A18" s="8">
        <v>122</v>
      </c>
      <c r="B18" s="5" t="s">
        <v>190</v>
      </c>
      <c r="C18" s="5" t="s">
        <v>289</v>
      </c>
      <c r="D18" s="12">
        <v>5</v>
      </c>
      <c r="E18" s="15">
        <v>401.66</v>
      </c>
      <c r="F18" s="16">
        <f t="shared" si="1"/>
        <v>2008.3000000000002</v>
      </c>
      <c r="G18" s="17"/>
      <c r="H18" s="14">
        <f t="shared" si="0"/>
        <v>2008.3000000000002</v>
      </c>
    </row>
    <row r="19" spans="1:8" ht="15.6" x14ac:dyDescent="0.3">
      <c r="A19" s="8">
        <v>267</v>
      </c>
      <c r="B19" s="5" t="s">
        <v>147</v>
      </c>
      <c r="C19" s="5" t="s">
        <v>164</v>
      </c>
      <c r="D19" s="12">
        <v>5</v>
      </c>
      <c r="E19" s="15">
        <v>401.66</v>
      </c>
      <c r="F19" s="16">
        <f t="shared" si="1"/>
        <v>2008.3000000000002</v>
      </c>
      <c r="G19" s="16"/>
      <c r="H19" s="14">
        <f t="shared" si="0"/>
        <v>2008.3000000000002</v>
      </c>
    </row>
    <row r="20" spans="1:8" ht="31.2" x14ac:dyDescent="0.3">
      <c r="A20" s="8">
        <v>296</v>
      </c>
      <c r="B20" s="5" t="s">
        <v>336</v>
      </c>
      <c r="C20" s="5" t="s">
        <v>91</v>
      </c>
      <c r="D20" s="12">
        <v>5</v>
      </c>
      <c r="E20" s="15">
        <v>317.87</v>
      </c>
      <c r="F20" s="16">
        <f t="shared" si="1"/>
        <v>1589.35</v>
      </c>
      <c r="G20" s="16"/>
      <c r="H20" s="14">
        <f t="shared" si="0"/>
        <v>1589.35</v>
      </c>
    </row>
    <row r="21" spans="1:8" ht="31.2" x14ac:dyDescent="0.3">
      <c r="A21" s="8">
        <v>297</v>
      </c>
      <c r="B21" s="5" t="s">
        <v>344</v>
      </c>
      <c r="C21" s="5" t="s">
        <v>91</v>
      </c>
      <c r="D21" s="12">
        <v>5</v>
      </c>
      <c r="E21" s="15">
        <v>317.87</v>
      </c>
      <c r="F21" s="16">
        <f>D21*E21</f>
        <v>1589.35</v>
      </c>
      <c r="G21" s="16"/>
      <c r="H21" s="14">
        <f t="shared" si="0"/>
        <v>1589.35</v>
      </c>
    </row>
    <row r="22" spans="1:8" ht="31.2" x14ac:dyDescent="0.3">
      <c r="A22" s="8">
        <v>298</v>
      </c>
      <c r="B22" s="5" t="s">
        <v>343</v>
      </c>
      <c r="C22" s="5" t="s">
        <v>91</v>
      </c>
      <c r="D22" s="12">
        <v>5</v>
      </c>
      <c r="E22" s="15">
        <v>317.87</v>
      </c>
      <c r="F22" s="16">
        <f>D22*E22</f>
        <v>1589.35</v>
      </c>
      <c r="G22" s="16"/>
      <c r="H22" s="14">
        <f t="shared" si="0"/>
        <v>1589.35</v>
      </c>
    </row>
    <row r="23" spans="1:8" ht="31.2" x14ac:dyDescent="0.3">
      <c r="A23" s="8">
        <v>294</v>
      </c>
      <c r="B23" s="5" t="s">
        <v>337</v>
      </c>
      <c r="C23" s="5" t="s">
        <v>91</v>
      </c>
      <c r="D23" s="12">
        <v>5</v>
      </c>
      <c r="E23" s="15">
        <v>317.87</v>
      </c>
      <c r="F23" s="16">
        <f t="shared" si="1"/>
        <v>1589.35</v>
      </c>
      <c r="G23" s="16"/>
      <c r="H23" s="14">
        <f t="shared" si="0"/>
        <v>1589.35</v>
      </c>
    </row>
    <row r="24" spans="1:8" ht="31.2" x14ac:dyDescent="0.3">
      <c r="A24" s="8">
        <v>246</v>
      </c>
      <c r="B24" s="5" t="s">
        <v>321</v>
      </c>
      <c r="C24" s="5" t="s">
        <v>91</v>
      </c>
      <c r="D24" s="12">
        <v>5</v>
      </c>
      <c r="E24" s="15">
        <v>317.87</v>
      </c>
      <c r="F24" s="16">
        <f t="shared" si="1"/>
        <v>1589.35</v>
      </c>
      <c r="G24" s="16"/>
      <c r="H24" s="14">
        <f t="shared" si="0"/>
        <v>1589.35</v>
      </c>
    </row>
    <row r="25" spans="1:8" ht="31.2" x14ac:dyDescent="0.3">
      <c r="A25" s="8">
        <v>248</v>
      </c>
      <c r="B25" s="5" t="s">
        <v>324</v>
      </c>
      <c r="C25" s="5" t="s">
        <v>91</v>
      </c>
      <c r="D25" s="12">
        <v>5</v>
      </c>
      <c r="E25" s="15">
        <v>317.87</v>
      </c>
      <c r="F25" s="16">
        <f t="shared" si="1"/>
        <v>1589.35</v>
      </c>
      <c r="G25" s="16"/>
      <c r="H25" s="14">
        <f t="shared" si="0"/>
        <v>1589.35</v>
      </c>
    </row>
    <row r="26" spans="1:8" ht="31.2" x14ac:dyDescent="0.3">
      <c r="A26" s="9">
        <v>149</v>
      </c>
      <c r="B26" s="5" t="s">
        <v>61</v>
      </c>
      <c r="C26" s="10" t="s">
        <v>91</v>
      </c>
      <c r="D26" s="12">
        <v>5</v>
      </c>
      <c r="E26" s="13">
        <v>251.21</v>
      </c>
      <c r="F26" s="14">
        <f t="shared" si="1"/>
        <v>1256.05</v>
      </c>
      <c r="G26" s="14"/>
      <c r="H26" s="14">
        <f t="shared" si="0"/>
        <v>1256.05</v>
      </c>
    </row>
    <row r="27" spans="1:8" ht="31.2" x14ac:dyDescent="0.3">
      <c r="A27" s="9">
        <v>291</v>
      </c>
      <c r="B27" s="5" t="s">
        <v>329</v>
      </c>
      <c r="C27" s="10" t="s">
        <v>91</v>
      </c>
      <c r="D27" s="12">
        <v>5</v>
      </c>
      <c r="E27" s="13">
        <v>317.87</v>
      </c>
      <c r="F27" s="14">
        <f t="shared" si="1"/>
        <v>1589.35</v>
      </c>
      <c r="G27" s="14"/>
      <c r="H27" s="14">
        <f t="shared" si="0"/>
        <v>1589.35</v>
      </c>
    </row>
    <row r="28" spans="1:8" ht="15.6" x14ac:dyDescent="0.3">
      <c r="A28" s="8">
        <v>266</v>
      </c>
      <c r="B28" s="5" t="s">
        <v>148</v>
      </c>
      <c r="C28" s="10" t="s">
        <v>115</v>
      </c>
      <c r="D28" s="12">
        <v>5</v>
      </c>
      <c r="E28" s="13">
        <v>317.87</v>
      </c>
      <c r="F28" s="14">
        <f t="shared" si="1"/>
        <v>1589.35</v>
      </c>
      <c r="G28" s="14"/>
      <c r="H28" s="14">
        <f t="shared" si="0"/>
        <v>1589.35</v>
      </c>
    </row>
    <row r="29" spans="1:8" ht="15.6" x14ac:dyDescent="0.3">
      <c r="A29" s="18">
        <v>293</v>
      </c>
      <c r="B29" s="19" t="s">
        <v>335</v>
      </c>
      <c r="C29" s="19" t="s">
        <v>115</v>
      </c>
      <c r="D29" s="20">
        <v>5</v>
      </c>
      <c r="E29" s="21">
        <v>317.87</v>
      </c>
      <c r="F29" s="22">
        <f t="shared" si="1"/>
        <v>1589.35</v>
      </c>
      <c r="G29" s="22"/>
      <c r="H29" s="22">
        <f t="shared" si="0"/>
        <v>1589.35</v>
      </c>
    </row>
    <row r="30" spans="1:8" ht="15.6" x14ac:dyDescent="0.3">
      <c r="A30" s="9">
        <v>220</v>
      </c>
      <c r="B30" s="5" t="s">
        <v>81</v>
      </c>
      <c r="C30" s="10" t="s">
        <v>115</v>
      </c>
      <c r="D30" s="12">
        <v>5</v>
      </c>
      <c r="E30" s="13">
        <v>317.87</v>
      </c>
      <c r="F30" s="14">
        <f t="shared" si="1"/>
        <v>1589.35</v>
      </c>
      <c r="G30" s="14"/>
      <c r="H30" s="14">
        <f t="shared" si="0"/>
        <v>1589.35</v>
      </c>
    </row>
    <row r="31" spans="1:8" ht="15.6" x14ac:dyDescent="0.3">
      <c r="A31" s="9">
        <v>111</v>
      </c>
      <c r="B31" s="5" t="s">
        <v>62</v>
      </c>
      <c r="C31" s="10" t="s">
        <v>115</v>
      </c>
      <c r="D31" s="12">
        <v>5</v>
      </c>
      <c r="E31" s="13">
        <v>317.87</v>
      </c>
      <c r="F31" s="14">
        <f t="shared" si="1"/>
        <v>1589.35</v>
      </c>
      <c r="G31" s="14"/>
      <c r="H31" s="14">
        <f t="shared" si="0"/>
        <v>1589.35</v>
      </c>
    </row>
    <row r="32" spans="1:8" ht="15.6" x14ac:dyDescent="0.3">
      <c r="A32" s="9">
        <v>112</v>
      </c>
      <c r="B32" s="5" t="s">
        <v>63</v>
      </c>
      <c r="C32" s="10" t="s">
        <v>115</v>
      </c>
      <c r="D32" s="12">
        <v>5</v>
      </c>
      <c r="E32" s="13">
        <v>317.87</v>
      </c>
      <c r="F32" s="14">
        <f t="shared" si="1"/>
        <v>1589.35</v>
      </c>
      <c r="G32" s="14"/>
      <c r="H32" s="14">
        <f t="shared" si="0"/>
        <v>1589.35</v>
      </c>
    </row>
    <row r="33" spans="1:8" ht="15.6" x14ac:dyDescent="0.3">
      <c r="A33" s="9">
        <v>127</v>
      </c>
      <c r="B33" s="5" t="s">
        <v>65</v>
      </c>
      <c r="C33" s="10" t="s">
        <v>115</v>
      </c>
      <c r="D33" s="12">
        <v>5</v>
      </c>
      <c r="E33" s="13">
        <v>317.87</v>
      </c>
      <c r="F33" s="14">
        <f t="shared" si="1"/>
        <v>1589.35</v>
      </c>
      <c r="G33" s="14"/>
      <c r="H33" s="14">
        <f t="shared" si="0"/>
        <v>1589.35</v>
      </c>
    </row>
    <row r="34" spans="1:8" ht="15.6" x14ac:dyDescent="0.3">
      <c r="A34" s="9">
        <v>148</v>
      </c>
      <c r="B34" s="5" t="s">
        <v>67</v>
      </c>
      <c r="C34" s="10" t="s">
        <v>115</v>
      </c>
      <c r="D34" s="12">
        <v>5</v>
      </c>
      <c r="E34" s="13">
        <v>317.87</v>
      </c>
      <c r="F34" s="14">
        <f t="shared" si="1"/>
        <v>1589.35</v>
      </c>
      <c r="G34" s="14"/>
      <c r="H34" s="14">
        <f t="shared" si="0"/>
        <v>1589.35</v>
      </c>
    </row>
    <row r="35" spans="1:8" ht="15.6" x14ac:dyDescent="0.3">
      <c r="A35" s="8">
        <v>282</v>
      </c>
      <c r="B35" s="5" t="s">
        <v>197</v>
      </c>
      <c r="C35" s="5" t="s">
        <v>115</v>
      </c>
      <c r="D35" s="12">
        <v>5</v>
      </c>
      <c r="E35" s="15">
        <v>317.87</v>
      </c>
      <c r="F35" s="16">
        <f t="shared" si="1"/>
        <v>1589.35</v>
      </c>
      <c r="G35" s="16"/>
      <c r="H35" s="14">
        <f t="shared" si="0"/>
        <v>1589.35</v>
      </c>
    </row>
    <row r="36" spans="1:8" ht="15.6" x14ac:dyDescent="0.3">
      <c r="A36" s="8">
        <v>171</v>
      </c>
      <c r="B36" s="5" t="s">
        <v>64</v>
      </c>
      <c r="C36" s="5" t="s">
        <v>115</v>
      </c>
      <c r="D36" s="12">
        <v>5</v>
      </c>
      <c r="E36" s="15">
        <v>251.21</v>
      </c>
      <c r="F36" s="16">
        <f t="shared" si="1"/>
        <v>1256.05</v>
      </c>
      <c r="G36" s="16"/>
      <c r="H36" s="14">
        <f t="shared" si="0"/>
        <v>1256.05</v>
      </c>
    </row>
    <row r="37" spans="1:8" ht="15.6" x14ac:dyDescent="0.3">
      <c r="A37" s="9">
        <v>280</v>
      </c>
      <c r="B37" s="5" t="s">
        <v>152</v>
      </c>
      <c r="C37" s="10" t="s">
        <v>115</v>
      </c>
      <c r="D37" s="12">
        <v>5</v>
      </c>
      <c r="E37" s="13">
        <v>317.87</v>
      </c>
      <c r="F37" s="14">
        <f t="shared" si="1"/>
        <v>1589.35</v>
      </c>
      <c r="G37" s="14"/>
      <c r="H37" s="14">
        <f t="shared" si="0"/>
        <v>1589.35</v>
      </c>
    </row>
    <row r="38" spans="1:8" ht="15.6" x14ac:dyDescent="0.3">
      <c r="A38" s="9">
        <v>268</v>
      </c>
      <c r="B38" s="5" t="s">
        <v>184</v>
      </c>
      <c r="C38" s="10" t="s">
        <v>115</v>
      </c>
      <c r="D38" s="12">
        <v>5</v>
      </c>
      <c r="E38" s="13">
        <v>317.87</v>
      </c>
      <c r="F38" s="14">
        <f t="shared" si="1"/>
        <v>1589.35</v>
      </c>
      <c r="G38" s="14"/>
      <c r="H38" s="14">
        <f t="shared" si="0"/>
        <v>1589.35</v>
      </c>
    </row>
    <row r="39" spans="1:8" ht="15.6" x14ac:dyDescent="0.3">
      <c r="A39" s="9">
        <v>115</v>
      </c>
      <c r="B39" s="5" t="s">
        <v>166</v>
      </c>
      <c r="C39" s="10" t="s">
        <v>115</v>
      </c>
      <c r="D39" s="12">
        <v>5</v>
      </c>
      <c r="E39" s="13">
        <v>317.87</v>
      </c>
      <c r="F39" s="14">
        <f t="shared" si="1"/>
        <v>1589.35</v>
      </c>
      <c r="G39" s="14"/>
      <c r="H39" s="14">
        <f t="shared" si="0"/>
        <v>1589.35</v>
      </c>
    </row>
    <row r="40" spans="1:8" ht="15.6" x14ac:dyDescent="0.3">
      <c r="A40" s="8">
        <v>300</v>
      </c>
      <c r="B40" s="5" t="s">
        <v>369</v>
      </c>
      <c r="C40" s="5" t="s">
        <v>115</v>
      </c>
      <c r="D40" s="12">
        <v>5</v>
      </c>
      <c r="E40" s="15">
        <v>317.87</v>
      </c>
      <c r="F40" s="16">
        <f t="shared" si="1"/>
        <v>1589.35</v>
      </c>
      <c r="G40" s="16"/>
      <c r="H40" s="14">
        <f t="shared" si="0"/>
        <v>1589.35</v>
      </c>
    </row>
    <row r="41" spans="1:8" ht="62.4" x14ac:dyDescent="0.3">
      <c r="A41" s="9">
        <v>125</v>
      </c>
      <c r="B41" s="5" t="s">
        <v>60</v>
      </c>
      <c r="C41" s="10" t="s">
        <v>114</v>
      </c>
      <c r="D41" s="12">
        <v>5</v>
      </c>
      <c r="E41" s="13">
        <v>354.17</v>
      </c>
      <c r="F41" s="14">
        <f t="shared" si="1"/>
        <v>1770.8500000000001</v>
      </c>
      <c r="G41" s="14"/>
      <c r="H41" s="14">
        <f t="shared" si="0"/>
        <v>1770.8500000000001</v>
      </c>
    </row>
    <row r="42" spans="1:8" ht="62.4" x14ac:dyDescent="0.3">
      <c r="A42" s="9">
        <v>299</v>
      </c>
      <c r="B42" s="5" t="s">
        <v>353</v>
      </c>
      <c r="C42" s="5" t="s">
        <v>176</v>
      </c>
      <c r="D42" s="12">
        <v>5</v>
      </c>
      <c r="E42" s="15">
        <v>251.21</v>
      </c>
      <c r="F42" s="16">
        <f t="shared" si="1"/>
        <v>1256.05</v>
      </c>
      <c r="G42" s="16"/>
      <c r="H42" s="14">
        <f t="shared" si="0"/>
        <v>1256.05</v>
      </c>
    </row>
    <row r="43" spans="1:8" ht="62.4" x14ac:dyDescent="0.3">
      <c r="A43" s="8">
        <v>124</v>
      </c>
      <c r="B43" s="5" t="s">
        <v>279</v>
      </c>
      <c r="C43" s="5" t="s">
        <v>176</v>
      </c>
      <c r="D43" s="12">
        <v>5</v>
      </c>
      <c r="E43" s="15">
        <v>251.21</v>
      </c>
      <c r="F43" s="16">
        <f t="shared" si="1"/>
        <v>1256.05</v>
      </c>
      <c r="G43" s="16"/>
      <c r="H43" s="14">
        <f t="shared" si="0"/>
        <v>1256.05</v>
      </c>
    </row>
    <row r="44" spans="1:8" ht="62.4" x14ac:dyDescent="0.3">
      <c r="A44" s="9">
        <v>123</v>
      </c>
      <c r="B44" s="5" t="s">
        <v>191</v>
      </c>
      <c r="C44" s="10" t="s">
        <v>176</v>
      </c>
      <c r="D44" s="12">
        <v>5</v>
      </c>
      <c r="E44" s="13">
        <v>317.87</v>
      </c>
      <c r="F44" s="14">
        <f t="shared" si="1"/>
        <v>1589.35</v>
      </c>
      <c r="G44" s="14"/>
      <c r="H44" s="14">
        <f t="shared" si="0"/>
        <v>1589.35</v>
      </c>
    </row>
    <row r="45" spans="1:8" ht="62.4" x14ac:dyDescent="0.3">
      <c r="A45" s="23">
        <v>289</v>
      </c>
      <c r="B45" s="24" t="s">
        <v>310</v>
      </c>
      <c r="C45" s="10" t="s">
        <v>176</v>
      </c>
      <c r="D45" s="12">
        <v>5</v>
      </c>
      <c r="E45" s="13">
        <v>317.87</v>
      </c>
      <c r="F45" s="14">
        <f t="shared" si="1"/>
        <v>1589.35</v>
      </c>
      <c r="G45" s="14"/>
      <c r="H45" s="14">
        <f t="shared" si="0"/>
        <v>1589.35</v>
      </c>
    </row>
    <row r="46" spans="1:8" ht="62.4" x14ac:dyDescent="0.3">
      <c r="A46" s="23">
        <v>301</v>
      </c>
      <c r="B46" s="24" t="s">
        <v>371</v>
      </c>
      <c r="C46" s="10" t="s">
        <v>176</v>
      </c>
      <c r="D46" s="12">
        <v>5</v>
      </c>
      <c r="E46" s="15">
        <v>251.21</v>
      </c>
      <c r="F46" s="16">
        <f t="shared" si="1"/>
        <v>1256.05</v>
      </c>
      <c r="G46" s="16"/>
      <c r="H46" s="14">
        <f t="shared" si="0"/>
        <v>1256.05</v>
      </c>
    </row>
    <row r="47" spans="1:8" ht="15.6" x14ac:dyDescent="0.3">
      <c r="A47" s="25"/>
      <c r="B47" s="26"/>
      <c r="C47" s="26"/>
      <c r="D47" s="55" t="s">
        <v>122</v>
      </c>
      <c r="E47" s="55"/>
      <c r="F47" s="27">
        <f>SUM(F10:F46)</f>
        <v>58478.799999999981</v>
      </c>
      <c r="G47" s="27">
        <f t="shared" ref="G47:H47" si="2">SUM(G10:G46)</f>
        <v>0</v>
      </c>
      <c r="H47" s="27">
        <f t="shared" si="2"/>
        <v>58478.799999999981</v>
      </c>
    </row>
    <row r="49" spans="6:8" ht="18" x14ac:dyDescent="0.35">
      <c r="F49" s="35"/>
      <c r="G49" s="35" t="s">
        <v>379</v>
      </c>
      <c r="H49" s="36">
        <f>H29</f>
        <v>1589.35</v>
      </c>
    </row>
    <row r="50" spans="6:8" ht="18" x14ac:dyDescent="0.35">
      <c r="F50" s="35"/>
      <c r="G50" s="35"/>
      <c r="H50" s="37"/>
    </row>
    <row r="51" spans="6:8" ht="18" x14ac:dyDescent="0.35">
      <c r="F51" s="52" t="s">
        <v>380</v>
      </c>
      <c r="G51" s="52"/>
      <c r="H51" s="36">
        <f>H47-H49</f>
        <v>56889.449999999983</v>
      </c>
    </row>
    <row r="53" spans="6:8" ht="15" thickBot="1" x14ac:dyDescent="0.35"/>
    <row r="54" spans="6:8" ht="21.6" thickBot="1" x14ac:dyDescent="0.45">
      <c r="F54" s="53" t="s">
        <v>381</v>
      </c>
      <c r="G54" s="54"/>
      <c r="H54" s="38">
        <v>56889.46</v>
      </c>
    </row>
    <row r="56" spans="6:8" x14ac:dyDescent="0.3">
      <c r="H56" s="2">
        <f>H51-H54</f>
        <v>-1.0000000016589183E-2</v>
      </c>
    </row>
  </sheetData>
  <mergeCells count="7">
    <mergeCell ref="F51:G51"/>
    <mergeCell ref="F54:G54"/>
    <mergeCell ref="D47:E47"/>
    <mergeCell ref="A1:H1"/>
    <mergeCell ref="A2:H2"/>
    <mergeCell ref="A4:H4"/>
    <mergeCell ref="A6:H6"/>
  </mergeCells>
  <pageMargins left="0.63" right="0.23622047244094491" top="0.39370078740157483" bottom="0.39370078740157483" header="0.39370078740157483" footer="0.39370078740157483"/>
  <pageSetup paperSize="5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PERSONAL ADMINISTRATIVO</vt:lpstr>
      <vt:lpstr>SEGURIDAD PUBLICA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2019-12-21T00:54:53Z</cp:lastPrinted>
  <dcterms:created xsi:type="dcterms:W3CDTF">2012-09-01T00:58:13Z</dcterms:created>
  <dcterms:modified xsi:type="dcterms:W3CDTF">2022-11-10T16:49:34Z</dcterms:modified>
</cp:coreProperties>
</file>